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32" activeTab="0"/>
  </bookViews>
  <sheets>
    <sheet name="1" sheetId="1" r:id="rId1"/>
    <sheet name="2" sheetId="2" r:id="rId2"/>
    <sheet name="3" sheetId="3" r:id="rId3"/>
    <sheet name="4" sheetId="4" r:id="rId4"/>
    <sheet name="Załącznik" sheetId="5" r:id="rId5"/>
  </sheets>
  <definedNames>
    <definedName name="_xlnm.Print_Area" localSheetId="0">'1'!$A$1:$O$29</definedName>
    <definedName name="_xlnm.Print_Area" localSheetId="1">'2'!$A$1:$O$29</definedName>
    <definedName name="_xlnm.Print_Area" localSheetId="2">'3'!$A$1:$O$29</definedName>
    <definedName name="_xlnm.Print_Area" localSheetId="3">'4'!$A$1:$O$29</definedName>
    <definedName name="_xlnm.Print_Area" localSheetId="4">'Załącznik'!$A$1:$N$54</definedName>
  </definedNames>
  <calcPr fullCalcOnLoad="1"/>
</workbook>
</file>

<file path=xl/sharedStrings.xml><?xml version="1.0" encoding="utf-8"?>
<sst xmlns="http://schemas.openxmlformats.org/spreadsheetml/2006/main" count="261" uniqueCount="71">
  <si>
    <t>2. Stacja nadania</t>
  </si>
  <si>
    <t>3. Miejsce nadania</t>
  </si>
  <si>
    <t>4. Stacja przeznaczenia</t>
  </si>
  <si>
    <t>5. Miejsce odbioru</t>
  </si>
  <si>
    <t>&gt;0</t>
  </si>
  <si>
    <t>1. Otrzymuje odbiorca, 
2-otrzymuje Przewoźnik (ceduła), 
3-Otrzymuje przewoźnik podwykonawca (grzbiet), 
4-pozostaje u Nadawcy (wtórnik)</t>
  </si>
  <si>
    <t>nr</t>
  </si>
  <si>
    <t>/</t>
  </si>
  <si>
    <t>6. Nadawca</t>
  </si>
  <si>
    <t>Zdający:</t>
  </si>
  <si>
    <t>Przyjmujący:</t>
  </si>
  <si>
    <t>nawisko i imię</t>
  </si>
  <si>
    <t>9. Odbiorca</t>
  </si>
  <si>
    <t>stanowisko</t>
  </si>
  <si>
    <t>stempel</t>
  </si>
  <si>
    <t>10. Zleceniodawca - płatnik</t>
  </si>
  <si>
    <t>podpis:</t>
  </si>
  <si>
    <t>Nr umowy:</t>
  </si>
  <si>
    <t>Data:</t>
  </si>
  <si>
    <t>godz., min:</t>
  </si>
  <si>
    <t>11. Dane o przesyłce</t>
  </si>
  <si>
    <t>12. Nazwa towaru</t>
  </si>
  <si>
    <t>RID</t>
  </si>
  <si>
    <t>13. Oświadczenie nadawcy</t>
  </si>
  <si>
    <t>Rodzaj przesyłki</t>
  </si>
  <si>
    <t>Liczba wagonów</t>
  </si>
  <si>
    <t>NHM nr</t>
  </si>
  <si>
    <t>Wykaz wagonów według załącznika</t>
  </si>
  <si>
    <t>14. Uwagi przewoźnika</t>
  </si>
  <si>
    <t>Liczba osi</t>
  </si>
  <si>
    <t>Masa brutto [kg]</t>
  </si>
  <si>
    <t>Masa netto [kg]</t>
  </si>
  <si>
    <r>
      <t>Uwaga:</t>
    </r>
    <r>
      <rPr>
        <sz val="10"/>
        <rFont val="Arial"/>
        <family val="2"/>
      </rPr>
      <t xml:space="preserve"> proszę </t>
    </r>
    <r>
      <rPr>
        <b/>
        <sz val="10"/>
        <color indexed="10"/>
        <rFont val="Arial"/>
        <family val="2"/>
      </rPr>
      <t>wypełniać tylko arkusz nr 1</t>
    </r>
    <r>
      <rPr>
        <sz val="10"/>
        <rFont val="Arial"/>
        <family val="2"/>
      </rPr>
      <t>- pozostałe wypełnią się automatycznie.</t>
    </r>
  </si>
  <si>
    <t>Załącznik także pobierze część danych z Listu, dlatego proszę go wypełnić po wypisaniu listu (oprócz pól w poz. 11)</t>
  </si>
  <si>
    <t>Zaznaczone kolorem pola w poz. 11 wypełnią się automatycznie na podstawie danych z załącznika</t>
  </si>
  <si>
    <r>
      <t xml:space="preserve">Powyższe objaśnienia w </t>
    </r>
    <r>
      <rPr>
        <b/>
        <sz val="10"/>
        <color indexed="10"/>
        <rFont val="Arial"/>
        <family val="2"/>
      </rPr>
      <t>Uwadze</t>
    </r>
    <r>
      <rPr>
        <sz val="10"/>
        <color indexed="10"/>
        <rFont val="Arial"/>
        <family val="2"/>
      </rPr>
      <t xml:space="preserve"> nie będą widoczne na wydruku.</t>
    </r>
  </si>
  <si>
    <t>5. Miejsce przeznaczenia</t>
  </si>
  <si>
    <t xml:space="preserve">Załącznik do listu przewozowego </t>
  </si>
  <si>
    <t>ze stacji nadania:</t>
  </si>
  <si>
    <t>L.p.</t>
  </si>
  <si>
    <t>Wagon</t>
  </si>
  <si>
    <t>Towar</t>
  </si>
  <si>
    <t>Nr iden. zagro-żenia</t>
  </si>
  <si>
    <t>Nr UN</t>
  </si>
  <si>
    <t>masa w kg</t>
  </si>
  <si>
    <t>Stacja wyłączenia</t>
  </si>
  <si>
    <t>Uwagi kolei</t>
  </si>
  <si>
    <t>Numer</t>
  </si>
  <si>
    <t>Masa własna</t>
  </si>
  <si>
    <t>Granica obciążenia</t>
  </si>
  <si>
    <t>NHM</t>
  </si>
  <si>
    <t>nadawcy</t>
  </si>
  <si>
    <t xml:space="preserve">RAZEM: </t>
  </si>
  <si>
    <t>X</t>
  </si>
  <si>
    <t>Masa brutto:</t>
  </si>
  <si>
    <t>stempel i podpis nadawcy</t>
  </si>
  <si>
    <t>stempel i podpis przyjmującego</t>
  </si>
  <si>
    <t>stempel i podpis zdającego</t>
  </si>
  <si>
    <t>stempel i podpis odbiorcy</t>
  </si>
  <si>
    <t xml:space="preserve">UWAGA: </t>
  </si>
  <si>
    <t>Numery wagonów wpisujemy w kolumnach powyżej jak na przykładzie:</t>
  </si>
  <si>
    <r>
      <t xml:space="preserve">Wagony o nrach 12-cyfrowych: w przypadku błędnie wpisanego nru wagonu - </t>
    </r>
    <r>
      <rPr>
        <sz val="10"/>
        <color indexed="10"/>
        <rFont val="Arial"/>
        <family val="2"/>
      </rPr>
      <t>pole cyfry samokontroli podświetli się na żółto i należy sprawdzić wprowadzony numer</t>
    </r>
  </si>
  <si>
    <t>Wagony o numerach z inną liczbą cyfr: pole cyfry samokontroli zawsze będzie podświetlone na żółto</t>
  </si>
  <si>
    <t>Potwierdzam przyjęcie przesyłki bez zastrzeżeń</t>
  </si>
  <si>
    <t xml:space="preserve">7. Potwierdzenie przyjęcia przesyłki </t>
  </si>
  <si>
    <t>8. Potwierdzenie odbioru przesyłki</t>
  </si>
  <si>
    <r>
      <rPr>
        <b/>
        <sz val="14"/>
        <rFont val="Arial"/>
        <family val="2"/>
      </rPr>
      <t>4</t>
    </r>
    <r>
      <rPr>
        <b/>
        <sz val="8"/>
        <rFont val="Arial"/>
        <family val="2"/>
      </rPr>
      <t xml:space="preserve">. </t>
    </r>
    <r>
      <rPr>
        <b/>
        <sz val="14"/>
        <rFont val="Arial"/>
        <family val="2"/>
      </rPr>
      <t>Wtórnik listu przewozowego</t>
    </r>
  </si>
  <si>
    <r>
      <rPr>
        <b/>
        <sz val="12"/>
        <rFont val="Arial"/>
        <family val="2"/>
      </rPr>
      <t xml:space="preserve">2. </t>
    </r>
    <r>
      <rPr>
        <b/>
        <sz val="8"/>
        <rFont val="Arial"/>
        <family val="2"/>
      </rPr>
      <t xml:space="preserve"> </t>
    </r>
    <r>
      <rPr>
        <b/>
        <sz val="14"/>
        <rFont val="Arial"/>
        <family val="2"/>
      </rPr>
      <t>Ceduła listu przewozowego</t>
    </r>
  </si>
  <si>
    <r>
      <rPr>
        <b/>
        <sz val="12"/>
        <rFont val="Arial"/>
        <family val="2"/>
      </rPr>
      <t>1.</t>
    </r>
    <r>
      <rPr>
        <b/>
        <sz val="8"/>
        <rFont val="Arial"/>
        <family val="2"/>
      </rPr>
      <t xml:space="preserve"> </t>
    </r>
    <r>
      <rPr>
        <b/>
        <sz val="14"/>
        <rFont val="Arial"/>
        <family val="2"/>
      </rPr>
      <t>List przewozowy</t>
    </r>
  </si>
  <si>
    <r>
      <rPr>
        <b/>
        <sz val="12"/>
        <rFont val="Arial"/>
        <family val="2"/>
      </rPr>
      <t>3.</t>
    </r>
    <r>
      <rPr>
        <b/>
        <sz val="8"/>
        <rFont val="Arial"/>
        <family val="2"/>
      </rPr>
      <t xml:space="preserve"> </t>
    </r>
    <r>
      <rPr>
        <b/>
        <sz val="14"/>
        <rFont val="Arial"/>
        <family val="2"/>
      </rPr>
      <t>Grzbiet listu przewozowego</t>
    </r>
  </si>
  <si>
    <t>Węgiel kamienny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</si>
</sst>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00\-000"/>
  </numFmts>
  <fonts count="6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36"/>
      <name val="Arial"/>
      <family val="2"/>
    </font>
    <font>
      <b/>
      <sz val="12"/>
      <name val="Courier New"/>
      <family val="3"/>
    </font>
    <font>
      <b/>
      <sz val="11"/>
      <name val="Courier New"/>
      <family val="3"/>
    </font>
    <font>
      <sz val="6"/>
      <name val="Arial"/>
      <family val="2"/>
    </font>
    <font>
      <b/>
      <sz val="12"/>
      <name val="Arial"/>
      <family val="2"/>
    </font>
    <font>
      <sz val="7.6"/>
      <name val="Arial"/>
      <family val="2"/>
    </font>
    <font>
      <i/>
      <sz val="6"/>
      <name val="Arial"/>
      <family val="2"/>
    </font>
    <font>
      <i/>
      <sz val="6"/>
      <color indexed="55"/>
      <name val="Arial"/>
      <family val="2"/>
    </font>
    <font>
      <sz val="7"/>
      <name val="Arial"/>
      <family val="2"/>
    </font>
    <font>
      <b/>
      <sz val="10"/>
      <name val="Courier New"/>
      <family val="3"/>
    </font>
    <font>
      <i/>
      <sz val="8"/>
      <color indexed="12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Courier New"/>
      <family val="3"/>
    </font>
    <font>
      <i/>
      <sz val="8"/>
      <name val="Arial"/>
      <family val="2"/>
    </font>
    <font>
      <sz val="10"/>
      <name val="Courier New"/>
      <family val="3"/>
    </font>
    <font>
      <sz val="7.5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49" fontId="8" fillId="33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49" fontId="8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15" xfId="0" applyFont="1" applyBorder="1" applyAlignment="1" applyProtection="1">
      <alignment horizontal="right"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164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hidden="1"/>
    </xf>
    <xf numFmtId="20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right" vertic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16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18" fillId="33" borderId="0" xfId="0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164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vertical="center"/>
    </xf>
    <xf numFmtId="2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8" fillId="34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hidden="1"/>
    </xf>
    <xf numFmtId="0" fontId="22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 locked="0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6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49" fontId="13" fillId="0" borderId="21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>
      <alignment horizontal="right" vertical="center"/>
    </xf>
    <xf numFmtId="0" fontId="16" fillId="0" borderId="18" xfId="0" applyFont="1" applyBorder="1" applyAlignment="1">
      <alignment horizontal="center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23" fillId="0" borderId="24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left" vertical="center"/>
      <protection hidden="1"/>
    </xf>
    <xf numFmtId="0" fontId="0" fillId="33" borderId="25" xfId="0" applyFill="1" applyBorder="1" applyAlignment="1" applyProtection="1">
      <alignment horizontal="left" vertical="center" wrapText="1"/>
      <protection locked="0"/>
    </xf>
    <xf numFmtId="0" fontId="0" fillId="33" borderId="25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24" fillId="33" borderId="25" xfId="0" applyFont="1" applyFill="1" applyBorder="1" applyAlignment="1" applyProtection="1">
      <alignment horizontal="left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0" fillId="33" borderId="25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vertical="center" wrapText="1"/>
      <protection hidden="1"/>
    </xf>
    <xf numFmtId="0" fontId="1" fillId="0" borderId="25" xfId="0" applyFont="1" applyBorder="1" applyAlignment="1" applyProtection="1">
      <alignment vertical="center" wrapText="1"/>
      <protection hidden="1"/>
    </xf>
    <xf numFmtId="0" fontId="1" fillId="33" borderId="25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hidden="1"/>
    </xf>
    <xf numFmtId="0" fontId="12" fillId="33" borderId="25" xfId="0" applyFont="1" applyFill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horizontal="left" vertical="center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14" fillId="0" borderId="19" xfId="44" applyNumberFormat="1" applyFont="1" applyFill="1" applyBorder="1" applyAlignment="1" applyProtection="1">
      <alignment horizontal="center" vertical="center"/>
      <protection hidden="1"/>
    </xf>
    <xf numFmtId="0" fontId="16" fillId="33" borderId="14" xfId="0" applyFont="1" applyFill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14" fillId="0" borderId="19" xfId="44" applyNumberFormat="1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2">
    <dxf>
      <font>
        <b val="0"/>
        <color indexed="9"/>
      </font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9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38100</xdr:rowOff>
    </xdr:from>
    <xdr:to>
      <xdr:col>0</xdr:col>
      <xdr:colOff>1209675</xdr:colOff>
      <xdr:row>3</xdr:row>
      <xdr:rowOff>57150</xdr:rowOff>
    </xdr:to>
    <xdr:pic>
      <xdr:nvPicPr>
        <xdr:cNvPr id="1" name="Obraz 3" descr="cid:image003.png@01D1D888.A0F7EED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1190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85725</xdr:rowOff>
    </xdr:from>
    <xdr:to>
      <xdr:col>0</xdr:col>
      <xdr:colOff>1209675</xdr:colOff>
      <xdr:row>3</xdr:row>
      <xdr:rowOff>104775</xdr:rowOff>
    </xdr:to>
    <xdr:pic>
      <xdr:nvPicPr>
        <xdr:cNvPr id="1" name="Obraz 2" descr="cid:image003.png@01D1D888.A0F7EED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7650"/>
          <a:ext cx="1200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0</xdr:col>
      <xdr:colOff>1190625</xdr:colOff>
      <xdr:row>3</xdr:row>
      <xdr:rowOff>57150</xdr:rowOff>
    </xdr:to>
    <xdr:pic>
      <xdr:nvPicPr>
        <xdr:cNvPr id="1" name="Obraz 2" descr="cid:image003.png@01D1D888.A0F7EED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190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0</xdr:col>
      <xdr:colOff>1190625</xdr:colOff>
      <xdr:row>3</xdr:row>
      <xdr:rowOff>57150</xdr:rowOff>
    </xdr:to>
    <xdr:pic>
      <xdr:nvPicPr>
        <xdr:cNvPr id="1" name="Obraz 2" descr="cid:image003.png@01D1D888.A0F7EED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190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S33"/>
  <sheetViews>
    <sheetView tabSelected="1" zoomScaleSheetLayoutView="100" workbookViewId="0" topLeftCell="A1">
      <selection activeCell="A14" sqref="A14:G14"/>
    </sheetView>
  </sheetViews>
  <sheetFormatPr defaultColWidth="9.140625" defaultRowHeight="12.75"/>
  <cols>
    <col min="1" max="1" width="18.140625" style="1" customWidth="1"/>
    <col min="2" max="2" width="3.00390625" style="1" customWidth="1"/>
    <col min="3" max="3" width="7.8515625" style="1" customWidth="1"/>
    <col min="4" max="4" width="1.57421875" style="1" customWidth="1"/>
    <col min="5" max="5" width="8.00390625" style="1" customWidth="1"/>
    <col min="6" max="6" width="1.57421875" style="1" customWidth="1"/>
    <col min="7" max="7" width="9.140625" style="1" customWidth="1"/>
    <col min="8" max="8" width="9.00390625" style="1" customWidth="1"/>
    <col min="9" max="9" width="13.7109375" style="1" customWidth="1"/>
    <col min="10" max="10" width="10.28125" style="1" customWidth="1"/>
    <col min="11" max="11" width="13.421875" style="1" customWidth="1"/>
    <col min="12" max="12" width="8.7109375" style="1" customWidth="1"/>
    <col min="13" max="13" width="13.00390625" style="1" customWidth="1"/>
    <col min="14" max="14" width="8.28125" style="1" customWidth="1"/>
    <col min="15" max="15" width="13.00390625" style="1" customWidth="1"/>
    <col min="16" max="18" width="9.140625" style="1" customWidth="1"/>
    <col min="19" max="19" width="0" style="1" hidden="1" customWidth="1"/>
    <col min="20" max="16384" width="9.140625" style="1" customWidth="1"/>
  </cols>
  <sheetData>
    <row r="1" spans="1:19" ht="12.75" customHeight="1">
      <c r="A1" s="93"/>
      <c r="B1" s="94" t="s">
        <v>68</v>
      </c>
      <c r="C1" s="94"/>
      <c r="D1" s="94"/>
      <c r="E1" s="94"/>
      <c r="F1" s="94"/>
      <c r="G1" s="95">
        <v>1</v>
      </c>
      <c r="H1" s="2" t="s">
        <v>0</v>
      </c>
      <c r="I1" s="3"/>
      <c r="J1" s="2" t="s">
        <v>1</v>
      </c>
      <c r="K1" s="3"/>
      <c r="L1" s="2" t="s">
        <v>2</v>
      </c>
      <c r="M1" s="3"/>
      <c r="N1" s="2" t="s">
        <v>3</v>
      </c>
      <c r="O1" s="3"/>
      <c r="S1" s="1" t="s">
        <v>4</v>
      </c>
    </row>
    <row r="2" spans="1:15" ht="22.5" customHeight="1">
      <c r="A2" s="93"/>
      <c r="B2" s="94"/>
      <c r="C2" s="94"/>
      <c r="D2" s="94"/>
      <c r="E2" s="94"/>
      <c r="F2" s="94"/>
      <c r="G2" s="95"/>
      <c r="H2" s="91"/>
      <c r="I2" s="91"/>
      <c r="J2" s="101"/>
      <c r="K2" s="101"/>
      <c r="L2" s="91"/>
      <c r="M2" s="91"/>
      <c r="N2" s="91"/>
      <c r="O2" s="91"/>
    </row>
    <row r="3" spans="1:15" ht="36.75" customHeight="1">
      <c r="A3" s="93"/>
      <c r="B3" s="92" t="s">
        <v>5</v>
      </c>
      <c r="C3" s="92"/>
      <c r="D3" s="92"/>
      <c r="E3" s="92"/>
      <c r="F3" s="92"/>
      <c r="G3" s="92"/>
      <c r="H3" s="91"/>
      <c r="I3" s="91"/>
      <c r="J3" s="101"/>
      <c r="K3" s="101"/>
      <c r="L3" s="91"/>
      <c r="M3" s="91"/>
      <c r="N3" s="91"/>
      <c r="O3" s="91"/>
    </row>
    <row r="4" spans="1:15" ht="17.25" customHeight="1">
      <c r="A4" s="93"/>
      <c r="B4" s="4" t="s">
        <v>6</v>
      </c>
      <c r="C4" s="5"/>
      <c r="D4" s="6" t="s">
        <v>7</v>
      </c>
      <c r="E4" s="5"/>
      <c r="F4" s="6" t="s">
        <v>7</v>
      </c>
      <c r="G4" s="7"/>
      <c r="H4" s="91"/>
      <c r="I4" s="91"/>
      <c r="J4" s="101"/>
      <c r="K4" s="101"/>
      <c r="L4" s="91"/>
      <c r="M4" s="91"/>
      <c r="N4" s="91"/>
      <c r="O4" s="91"/>
    </row>
    <row r="5" spans="1:15" ht="12.75">
      <c r="A5" s="96" t="s">
        <v>8</v>
      </c>
      <c r="B5" s="96"/>
      <c r="C5" s="96"/>
      <c r="D5" s="96"/>
      <c r="E5" s="96"/>
      <c r="F5" s="96"/>
      <c r="G5" s="96"/>
      <c r="H5" s="2" t="s">
        <v>64</v>
      </c>
      <c r="I5" s="8"/>
      <c r="J5" s="8"/>
      <c r="K5" s="3"/>
      <c r="L5" s="2" t="s">
        <v>65</v>
      </c>
      <c r="M5" s="8"/>
      <c r="N5" s="8"/>
      <c r="O5" s="3"/>
    </row>
    <row r="6" spans="1:15" ht="18" customHeight="1">
      <c r="A6" s="97"/>
      <c r="B6" s="98"/>
      <c r="C6" s="98"/>
      <c r="D6" s="98"/>
      <c r="E6" s="98"/>
      <c r="F6" s="98"/>
      <c r="G6" s="98"/>
      <c r="H6" s="99" t="s">
        <v>9</v>
      </c>
      <c r="I6" s="99"/>
      <c r="J6" s="100" t="s">
        <v>10</v>
      </c>
      <c r="K6" s="100"/>
      <c r="L6" s="99" t="s">
        <v>9</v>
      </c>
      <c r="M6" s="99"/>
      <c r="N6" s="100" t="s">
        <v>10</v>
      </c>
      <c r="O6" s="100"/>
    </row>
    <row r="7" spans="1:15" ht="18" customHeight="1">
      <c r="A7" s="105"/>
      <c r="B7" s="105"/>
      <c r="C7" s="105"/>
      <c r="D7" s="105"/>
      <c r="E7" s="105"/>
      <c r="F7" s="105"/>
      <c r="G7" s="105"/>
      <c r="H7" s="106"/>
      <c r="I7" s="106"/>
      <c r="J7" s="107"/>
      <c r="K7" s="107"/>
      <c r="L7" s="107"/>
      <c r="M7" s="107"/>
      <c r="N7" s="104"/>
      <c r="O7" s="104"/>
    </row>
    <row r="8" spans="1:15" s="9" customFormat="1" ht="18" customHeight="1">
      <c r="A8" s="97"/>
      <c r="B8" s="98"/>
      <c r="C8" s="98"/>
      <c r="D8" s="98"/>
      <c r="E8" s="98"/>
      <c r="F8" s="98"/>
      <c r="G8" s="98"/>
      <c r="H8" s="102" t="s">
        <v>11</v>
      </c>
      <c r="I8" s="102"/>
      <c r="J8" s="102" t="s">
        <v>11</v>
      </c>
      <c r="K8" s="102"/>
      <c r="L8" s="103" t="s">
        <v>11</v>
      </c>
      <c r="M8" s="103"/>
      <c r="N8" s="102" t="s">
        <v>11</v>
      </c>
      <c r="O8" s="102"/>
    </row>
    <row r="9" spans="1:15" ht="18" customHeight="1">
      <c r="A9" s="108"/>
      <c r="B9" s="108"/>
      <c r="C9" s="108"/>
      <c r="D9" s="108"/>
      <c r="E9" s="108"/>
      <c r="F9" s="108"/>
      <c r="G9" s="108"/>
      <c r="H9" s="109"/>
      <c r="I9" s="110"/>
      <c r="J9" s="111"/>
      <c r="K9" s="111"/>
      <c r="L9" s="112"/>
      <c r="M9" s="112"/>
      <c r="N9" s="111"/>
      <c r="O9" s="111"/>
    </row>
    <row r="10" spans="1:15" s="9" customFormat="1" ht="12.75" customHeight="1">
      <c r="A10" s="96" t="s">
        <v>12</v>
      </c>
      <c r="B10" s="96"/>
      <c r="C10" s="96"/>
      <c r="D10" s="96"/>
      <c r="E10" s="96"/>
      <c r="F10" s="96"/>
      <c r="G10" s="96"/>
      <c r="H10" s="103" t="s">
        <v>13</v>
      </c>
      <c r="I10" s="103"/>
      <c r="J10" s="102" t="s">
        <v>13</v>
      </c>
      <c r="K10" s="102"/>
      <c r="L10" s="103" t="s">
        <v>13</v>
      </c>
      <c r="M10" s="103"/>
      <c r="N10" s="102" t="s">
        <v>13</v>
      </c>
      <c r="O10" s="102"/>
    </row>
    <row r="11" spans="1:15" s="9" customFormat="1" ht="24" customHeight="1">
      <c r="A11" s="98"/>
      <c r="B11" s="113"/>
      <c r="C11" s="113"/>
      <c r="D11" s="113"/>
      <c r="E11" s="113"/>
      <c r="F11" s="113"/>
      <c r="G11" s="113"/>
      <c r="H11" s="114"/>
      <c r="I11" s="114"/>
      <c r="J11" s="115"/>
      <c r="K11" s="115"/>
      <c r="L11" s="114"/>
      <c r="M11" s="114"/>
      <c r="N11" s="115"/>
      <c r="O11" s="115"/>
    </row>
    <row r="12" spans="1:15" s="9" customFormat="1" ht="18" customHeight="1">
      <c r="A12" s="97"/>
      <c r="B12" s="98"/>
      <c r="C12" s="98"/>
      <c r="D12" s="98"/>
      <c r="E12" s="98"/>
      <c r="F12" s="98"/>
      <c r="G12" s="98"/>
      <c r="H12" s="114"/>
      <c r="I12" s="114"/>
      <c r="J12" s="115"/>
      <c r="K12" s="115"/>
      <c r="L12" s="114"/>
      <c r="M12" s="114"/>
      <c r="N12" s="115"/>
      <c r="O12" s="115"/>
    </row>
    <row r="13" spans="1:15" ht="18" customHeight="1">
      <c r="A13" s="97"/>
      <c r="B13" s="98"/>
      <c r="C13" s="98"/>
      <c r="D13" s="98"/>
      <c r="E13" s="98"/>
      <c r="F13" s="98"/>
      <c r="G13" s="98"/>
      <c r="H13" s="114"/>
      <c r="I13" s="114"/>
      <c r="J13" s="115"/>
      <c r="K13" s="115"/>
      <c r="L13" s="114"/>
      <c r="M13" s="114"/>
      <c r="N13" s="115"/>
      <c r="O13" s="115"/>
    </row>
    <row r="14" spans="1:15" s="9" customFormat="1" ht="18" customHeight="1">
      <c r="A14" s="108"/>
      <c r="B14" s="108"/>
      <c r="C14" s="108"/>
      <c r="D14" s="108"/>
      <c r="E14" s="108"/>
      <c r="F14" s="108"/>
      <c r="G14" s="108"/>
      <c r="H14" s="103" t="s">
        <v>14</v>
      </c>
      <c r="I14" s="103"/>
      <c r="J14" s="102" t="s">
        <v>14</v>
      </c>
      <c r="K14" s="102"/>
      <c r="L14" s="103" t="s">
        <v>14</v>
      </c>
      <c r="M14" s="103"/>
      <c r="N14" s="102" t="s">
        <v>14</v>
      </c>
      <c r="O14" s="102"/>
    </row>
    <row r="15" spans="1:15" ht="21" customHeight="1">
      <c r="A15" s="96" t="s">
        <v>15</v>
      </c>
      <c r="B15" s="96"/>
      <c r="C15" s="96"/>
      <c r="D15" s="96"/>
      <c r="E15" s="96"/>
      <c r="F15" s="96"/>
      <c r="G15" s="96"/>
      <c r="H15" s="116"/>
      <c r="I15" s="116"/>
      <c r="J15" s="117"/>
      <c r="K15" s="117"/>
      <c r="L15" s="116"/>
      <c r="M15" s="116"/>
      <c r="N15" s="118" t="s">
        <v>63</v>
      </c>
      <c r="O15" s="119"/>
    </row>
    <row r="16" spans="1:15" s="9" customFormat="1" ht="17.25" customHeight="1">
      <c r="A16" s="123"/>
      <c r="B16" s="123"/>
      <c r="C16" s="123"/>
      <c r="D16" s="123"/>
      <c r="E16" s="123"/>
      <c r="F16" s="123"/>
      <c r="G16" s="123"/>
      <c r="H16" s="120" t="s">
        <v>16</v>
      </c>
      <c r="I16" s="120"/>
      <c r="J16" s="120" t="s">
        <v>16</v>
      </c>
      <c r="K16" s="120"/>
      <c r="L16" s="124" t="s">
        <v>16</v>
      </c>
      <c r="M16" s="124"/>
      <c r="N16" s="120" t="s">
        <v>16</v>
      </c>
      <c r="O16" s="120"/>
    </row>
    <row r="17" spans="1:15" ht="15.75" customHeight="1">
      <c r="A17" s="10" t="s">
        <v>17</v>
      </c>
      <c r="B17" s="121"/>
      <c r="C17" s="121"/>
      <c r="D17" s="121"/>
      <c r="E17" s="121"/>
      <c r="F17" s="121"/>
      <c r="G17" s="121"/>
      <c r="H17" s="11" t="s">
        <v>18</v>
      </c>
      <c r="I17" s="12"/>
      <c r="J17" s="13" t="s">
        <v>19</v>
      </c>
      <c r="K17" s="14"/>
      <c r="L17" s="11" t="s">
        <v>18</v>
      </c>
      <c r="M17" s="15"/>
      <c r="N17" s="13" t="s">
        <v>19</v>
      </c>
      <c r="O17" s="16"/>
    </row>
    <row r="18" spans="1:15" ht="16.5" customHeight="1">
      <c r="A18" s="96" t="s">
        <v>20</v>
      </c>
      <c r="B18" s="96"/>
      <c r="C18" s="96"/>
      <c r="D18" s="96"/>
      <c r="E18" s="96"/>
      <c r="F18" s="96"/>
      <c r="G18" s="96"/>
      <c r="H18" s="122" t="s">
        <v>21</v>
      </c>
      <c r="I18" s="122"/>
      <c r="J18" s="17" t="s">
        <v>22</v>
      </c>
      <c r="K18" s="18"/>
      <c r="L18" s="122" t="s">
        <v>23</v>
      </c>
      <c r="M18" s="122"/>
      <c r="N18" s="122"/>
      <c r="O18" s="122"/>
    </row>
    <row r="19" spans="1:15" ht="16.5" customHeight="1">
      <c r="A19" s="125"/>
      <c r="B19" s="125"/>
      <c r="C19" s="125"/>
      <c r="D19" s="125"/>
      <c r="E19" s="125"/>
      <c r="F19" s="125"/>
      <c r="G19" s="125"/>
      <c r="H19" s="126" t="s">
        <v>70</v>
      </c>
      <c r="I19" s="126"/>
      <c r="J19" s="126"/>
      <c r="K19" s="126"/>
      <c r="L19" s="127"/>
      <c r="M19" s="127"/>
      <c r="N19" s="127"/>
      <c r="O19" s="127"/>
    </row>
    <row r="20" spans="1:15" ht="16.5" customHeight="1">
      <c r="A20" s="19" t="s">
        <v>24</v>
      </c>
      <c r="B20" s="128"/>
      <c r="C20" s="128"/>
      <c r="D20" s="128"/>
      <c r="E20" s="128"/>
      <c r="F20" s="128"/>
      <c r="G20" s="128"/>
      <c r="H20" s="126"/>
      <c r="I20" s="126"/>
      <c r="J20" s="126"/>
      <c r="K20" s="126"/>
      <c r="L20" s="127"/>
      <c r="M20" s="127"/>
      <c r="N20" s="127"/>
      <c r="O20" s="127"/>
    </row>
    <row r="21" spans="1:15" ht="16.5" customHeight="1">
      <c r="A21" s="20"/>
      <c r="B21" s="129"/>
      <c r="C21" s="129"/>
      <c r="D21" s="129"/>
      <c r="E21" s="129"/>
      <c r="F21" s="129"/>
      <c r="G21" s="129"/>
      <c r="H21" s="126"/>
      <c r="I21" s="126"/>
      <c r="J21" s="126"/>
      <c r="K21" s="126"/>
      <c r="L21" s="127"/>
      <c r="M21" s="127"/>
      <c r="N21" s="127"/>
      <c r="O21" s="127"/>
    </row>
    <row r="22" spans="1:15" ht="16.5" customHeight="1">
      <c r="A22" s="19" t="s">
        <v>25</v>
      </c>
      <c r="B22" s="130">
        <v>1</v>
      </c>
      <c r="C22" s="130"/>
      <c r="D22" s="130"/>
      <c r="E22" s="130"/>
      <c r="F22" s="130"/>
      <c r="G22" s="130"/>
      <c r="H22" s="21" t="s">
        <v>26</v>
      </c>
      <c r="I22" s="131">
        <v>270100</v>
      </c>
      <c r="J22" s="131"/>
      <c r="K22" s="131"/>
      <c r="L22" s="127"/>
      <c r="M22" s="127"/>
      <c r="N22" s="127"/>
      <c r="O22" s="127"/>
    </row>
    <row r="23" spans="1:15" ht="16.5" customHeight="1">
      <c r="A23" s="20"/>
      <c r="B23" s="132" t="s">
        <v>27</v>
      </c>
      <c r="C23" s="132"/>
      <c r="D23" s="132"/>
      <c r="E23" s="132"/>
      <c r="F23" s="132"/>
      <c r="G23" s="132"/>
      <c r="H23" s="122" t="s">
        <v>28</v>
      </c>
      <c r="I23" s="122"/>
      <c r="J23" s="122"/>
      <c r="K23" s="122"/>
      <c r="L23" s="127"/>
      <c r="M23" s="127"/>
      <c r="N23" s="127"/>
      <c r="O23" s="127"/>
    </row>
    <row r="24" spans="1:15" ht="16.5" customHeight="1">
      <c r="A24" s="19" t="s">
        <v>29</v>
      </c>
      <c r="B24" s="130"/>
      <c r="C24" s="130"/>
      <c r="D24" s="130"/>
      <c r="E24" s="130"/>
      <c r="F24" s="130"/>
      <c r="G24" s="130"/>
      <c r="H24" s="134"/>
      <c r="I24" s="134"/>
      <c r="J24" s="134"/>
      <c r="K24" s="134"/>
      <c r="L24" s="127"/>
      <c r="M24" s="127"/>
      <c r="N24" s="127"/>
      <c r="O24" s="127"/>
    </row>
    <row r="25" spans="1:15" ht="16.5" customHeight="1">
      <c r="A25" s="20"/>
      <c r="B25" s="135"/>
      <c r="C25" s="135"/>
      <c r="D25" s="135"/>
      <c r="E25" s="135"/>
      <c r="F25" s="135"/>
      <c r="G25" s="135"/>
      <c r="H25" s="134"/>
      <c r="I25" s="134"/>
      <c r="J25" s="134"/>
      <c r="K25" s="134"/>
      <c r="L25" s="127"/>
      <c r="M25" s="127"/>
      <c r="N25" s="127"/>
      <c r="O25" s="127"/>
    </row>
    <row r="26" spans="1:15" ht="16.5" customHeight="1">
      <c r="A26" s="19" t="s">
        <v>30</v>
      </c>
      <c r="B26" s="136"/>
      <c r="C26" s="136"/>
      <c r="D26" s="136"/>
      <c r="E26" s="136"/>
      <c r="F26" s="136"/>
      <c r="G26" s="136"/>
      <c r="H26" s="134"/>
      <c r="I26" s="134"/>
      <c r="J26" s="134"/>
      <c r="K26" s="134"/>
      <c r="L26" s="127"/>
      <c r="M26" s="127"/>
      <c r="N26" s="127"/>
      <c r="O26" s="127"/>
    </row>
    <row r="27" spans="1:15" ht="16.5" customHeight="1">
      <c r="A27" s="20"/>
      <c r="B27" s="135"/>
      <c r="C27" s="135"/>
      <c r="D27" s="135"/>
      <c r="E27" s="135"/>
      <c r="F27" s="135"/>
      <c r="G27" s="135"/>
      <c r="H27" s="134"/>
      <c r="I27" s="134"/>
      <c r="J27" s="134"/>
      <c r="K27" s="134"/>
      <c r="L27" s="127"/>
      <c r="M27" s="127"/>
      <c r="N27" s="127"/>
      <c r="O27" s="127"/>
    </row>
    <row r="28" spans="1:15" ht="16.5" customHeight="1">
      <c r="A28" s="19" t="s">
        <v>31</v>
      </c>
      <c r="B28" s="136"/>
      <c r="C28" s="136"/>
      <c r="D28" s="136"/>
      <c r="E28" s="136"/>
      <c r="F28" s="136"/>
      <c r="G28" s="136"/>
      <c r="H28" s="134"/>
      <c r="I28" s="134"/>
      <c r="J28" s="134"/>
      <c r="K28" s="134"/>
      <c r="L28" s="127"/>
      <c r="M28" s="127"/>
      <c r="N28" s="127"/>
      <c r="O28" s="127"/>
    </row>
    <row r="29" spans="1:15" ht="16.5" customHeight="1">
      <c r="A29" s="22"/>
      <c r="B29" s="137"/>
      <c r="C29" s="137"/>
      <c r="D29" s="137"/>
      <c r="E29" s="137"/>
      <c r="F29" s="137"/>
      <c r="G29" s="137"/>
      <c r="H29" s="134"/>
      <c r="I29" s="134"/>
      <c r="J29" s="134"/>
      <c r="K29" s="134"/>
      <c r="L29" s="127"/>
      <c r="M29" s="127"/>
      <c r="N29" s="127"/>
      <c r="O29" s="127"/>
    </row>
    <row r="30" spans="1:15" ht="12.75">
      <c r="A30" s="23" t="s">
        <v>32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33"/>
      <c r="M30" s="133"/>
      <c r="N30" s="133"/>
      <c r="O30" s="133"/>
    </row>
    <row r="31" spans="1:15" ht="12.75">
      <c r="A31" s="24" t="s">
        <v>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2.75">
      <c r="A32" s="24" t="s">
        <v>34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2.75">
      <c r="A33" s="25" t="s">
        <v>35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</sheetData>
  <sheetProtection selectLockedCells="1" selectUnlockedCells="1"/>
  <mergeCells count="77">
    <mergeCell ref="L30:O30"/>
    <mergeCell ref="H24:K29"/>
    <mergeCell ref="B25:G25"/>
    <mergeCell ref="B26:G26"/>
    <mergeCell ref="B27:G27"/>
    <mergeCell ref="B28:G28"/>
    <mergeCell ref="B29:G29"/>
    <mergeCell ref="A19:G19"/>
    <mergeCell ref="H19:K21"/>
    <mergeCell ref="L19:O29"/>
    <mergeCell ref="B20:G20"/>
    <mergeCell ref="B21:G21"/>
    <mergeCell ref="B22:G22"/>
    <mergeCell ref="I22:K22"/>
    <mergeCell ref="B23:G23"/>
    <mergeCell ref="H23:K23"/>
    <mergeCell ref="B24:G24"/>
    <mergeCell ref="N16:O16"/>
    <mergeCell ref="B17:G17"/>
    <mergeCell ref="A18:G18"/>
    <mergeCell ref="H18:I18"/>
    <mergeCell ref="L18:O18"/>
    <mergeCell ref="A16:G16"/>
    <mergeCell ref="H16:I16"/>
    <mergeCell ref="J16:K16"/>
    <mergeCell ref="L16:M16"/>
    <mergeCell ref="N14:O14"/>
    <mergeCell ref="A15:G15"/>
    <mergeCell ref="H15:I15"/>
    <mergeCell ref="J15:K15"/>
    <mergeCell ref="L15:M15"/>
    <mergeCell ref="N15:O15"/>
    <mergeCell ref="A14:G14"/>
    <mergeCell ref="H14:I14"/>
    <mergeCell ref="J14:K14"/>
    <mergeCell ref="L14:M14"/>
    <mergeCell ref="N10:O10"/>
    <mergeCell ref="A11:G11"/>
    <mergeCell ref="H11:I13"/>
    <mergeCell ref="J11:K13"/>
    <mergeCell ref="L11:M13"/>
    <mergeCell ref="N11:O13"/>
    <mergeCell ref="A12:G12"/>
    <mergeCell ref="A13:G13"/>
    <mergeCell ref="A10:G10"/>
    <mergeCell ref="H10:I10"/>
    <mergeCell ref="J10:K10"/>
    <mergeCell ref="L10:M10"/>
    <mergeCell ref="N8:O8"/>
    <mergeCell ref="A9:G9"/>
    <mergeCell ref="H9:I9"/>
    <mergeCell ref="J9:K9"/>
    <mergeCell ref="L9:M9"/>
    <mergeCell ref="N9:O9"/>
    <mergeCell ref="A8:G8"/>
    <mergeCell ref="H8:I8"/>
    <mergeCell ref="J8:K8"/>
    <mergeCell ref="L8:M8"/>
    <mergeCell ref="L6:M6"/>
    <mergeCell ref="N6:O6"/>
    <mergeCell ref="N7:O7"/>
    <mergeCell ref="A7:G7"/>
    <mergeCell ref="H7:I7"/>
    <mergeCell ref="J7:K7"/>
    <mergeCell ref="L7:M7"/>
    <mergeCell ref="A5:G5"/>
    <mergeCell ref="A6:G6"/>
    <mergeCell ref="H6:I6"/>
    <mergeCell ref="J6:K6"/>
    <mergeCell ref="J2:K4"/>
    <mergeCell ref="L2:M4"/>
    <mergeCell ref="N2:O4"/>
    <mergeCell ref="B3:G3"/>
    <mergeCell ref="A1:A4"/>
    <mergeCell ref="B1:F2"/>
    <mergeCell ref="G1:G2"/>
    <mergeCell ref="H2:I4"/>
  </mergeCells>
  <conditionalFormatting sqref="B20:G21 B23:G23 B25:G25 B27:G27 B29:G29">
    <cfRule type="cellIs" priority="3" dxfId="0" operator="equal" stopIfTrue="1">
      <formula>0</formula>
    </cfRule>
  </conditionalFormatting>
  <conditionalFormatting sqref="B22 B24:G24">
    <cfRule type="cellIs" priority="4" dxfId="2" operator="equal" stopIfTrue="1">
      <formula>0</formula>
    </cfRule>
  </conditionalFormatting>
  <conditionalFormatting sqref="B26:G26">
    <cfRule type="cellIs" priority="2" dxfId="2" operator="equal" stopIfTrue="1">
      <formula>0</formula>
    </cfRule>
  </conditionalFormatting>
  <conditionalFormatting sqref="B28:G28">
    <cfRule type="cellIs" priority="1" dxfId="2" operator="equal" stopIfTrue="1">
      <formula>0</formula>
    </cfRule>
  </conditionalFormatting>
  <dataValidations count="1">
    <dataValidation type="list" allowBlank="1" showErrorMessage="1" errorTitle="CTL Logistics" error="Wpisz &quot;X&quot; dla materiałów niebezpiecznych" sqref="K18">
      <formula1>"X,"</formula1>
      <formula2>0</formula2>
    </dataValidation>
  </dataValidations>
  <hyperlinks>
    <hyperlink ref="B23" location="Załącznik!A1" display="Wykaz wagonów według załącznika"/>
  </hyperlinks>
  <printOptions/>
  <pageMargins left="0.4701388888888889" right="0.4201388888888889" top="0.7902777777777777" bottom="0.5701388888888889" header="0.5118055555555555" footer="0.5118055555555555"/>
  <pageSetup fitToHeight="1" fitToWidth="1" horizontalDpi="600" verticalDpi="600" orientation="landscape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S33"/>
  <sheetViews>
    <sheetView zoomScalePageLayoutView="0" workbookViewId="0" topLeftCell="A1">
      <pane ySplit="1" topLeftCell="A1" activePane="bottomLeft" state="split"/>
      <selection pane="topLeft" activeCell="H19" sqref="H19:K21"/>
      <selection pane="bottomLeft" activeCell="B3" sqref="B3:G3"/>
    </sheetView>
  </sheetViews>
  <sheetFormatPr defaultColWidth="9.140625" defaultRowHeight="12.75"/>
  <cols>
    <col min="1" max="1" width="18.140625" style="26" customWidth="1"/>
    <col min="2" max="2" width="3.00390625" style="26" customWidth="1"/>
    <col min="3" max="3" width="7.8515625" style="26" customWidth="1"/>
    <col min="4" max="4" width="1.57421875" style="26" customWidth="1"/>
    <col min="5" max="5" width="8.00390625" style="26" customWidth="1"/>
    <col min="6" max="6" width="1.57421875" style="26" customWidth="1"/>
    <col min="7" max="7" width="9.140625" style="26" customWidth="1"/>
    <col min="8" max="8" width="9.00390625" style="26" customWidth="1"/>
    <col min="9" max="9" width="13.7109375" style="26" customWidth="1"/>
    <col min="10" max="10" width="10.28125" style="26" customWidth="1"/>
    <col min="11" max="11" width="13.421875" style="26" customWidth="1"/>
    <col min="12" max="12" width="8.7109375" style="26" customWidth="1"/>
    <col min="13" max="13" width="13.00390625" style="26" customWidth="1"/>
    <col min="14" max="14" width="8.28125" style="26" customWidth="1"/>
    <col min="15" max="15" width="13.00390625" style="26" customWidth="1"/>
    <col min="16" max="18" width="9.140625" style="26" customWidth="1"/>
    <col min="19" max="19" width="0" style="26" hidden="1" customWidth="1"/>
    <col min="20" max="16384" width="9.140625" style="26" customWidth="1"/>
  </cols>
  <sheetData>
    <row r="1" spans="1:19" ht="12.75" customHeight="1">
      <c r="A1" s="140"/>
      <c r="B1" s="141" t="s">
        <v>67</v>
      </c>
      <c r="C1" s="141"/>
      <c r="D1" s="141"/>
      <c r="E1" s="141"/>
      <c r="F1" s="141"/>
      <c r="G1" s="143">
        <v>2</v>
      </c>
      <c r="H1" s="27" t="s">
        <v>0</v>
      </c>
      <c r="I1" s="28"/>
      <c r="J1" s="27" t="s">
        <v>1</v>
      </c>
      <c r="K1" s="28"/>
      <c r="L1" s="27" t="s">
        <v>2</v>
      </c>
      <c r="M1" s="28"/>
      <c r="N1" s="27" t="s">
        <v>36</v>
      </c>
      <c r="O1" s="28"/>
      <c r="S1" s="26" t="s">
        <v>4</v>
      </c>
    </row>
    <row r="2" spans="1:15" ht="22.5" customHeight="1">
      <c r="A2" s="140"/>
      <c r="B2" s="142"/>
      <c r="C2" s="142"/>
      <c r="D2" s="142"/>
      <c r="E2" s="142"/>
      <c r="F2" s="142"/>
      <c r="G2" s="143"/>
      <c r="H2" s="138">
        <f>1!H2:I4</f>
        <v>0</v>
      </c>
      <c r="I2" s="138"/>
      <c r="J2" s="138">
        <f>1!J2:K4</f>
        <v>0</v>
      </c>
      <c r="K2" s="138"/>
      <c r="L2" s="138">
        <f>1!L2:M4</f>
        <v>0</v>
      </c>
      <c r="M2" s="138"/>
      <c r="N2" s="138">
        <f>1!N2:O4</f>
        <v>0</v>
      </c>
      <c r="O2" s="138"/>
    </row>
    <row r="3" spans="1:15" ht="36.75" customHeight="1">
      <c r="A3" s="140"/>
      <c r="B3" s="139" t="s">
        <v>5</v>
      </c>
      <c r="C3" s="139"/>
      <c r="D3" s="139"/>
      <c r="E3" s="139"/>
      <c r="F3" s="139"/>
      <c r="G3" s="139"/>
      <c r="H3" s="138"/>
      <c r="I3" s="138"/>
      <c r="J3" s="138"/>
      <c r="K3" s="138"/>
      <c r="L3" s="138"/>
      <c r="M3" s="138"/>
      <c r="N3" s="138"/>
      <c r="O3" s="138"/>
    </row>
    <row r="4" spans="1:15" ht="21" customHeight="1">
      <c r="A4" s="140"/>
      <c r="B4" s="29" t="s">
        <v>6</v>
      </c>
      <c r="C4" s="30">
        <f>1!C4</f>
        <v>0</v>
      </c>
      <c r="D4" s="31" t="s">
        <v>7</v>
      </c>
      <c r="E4" s="32">
        <f>1!E4</f>
        <v>0</v>
      </c>
      <c r="F4" s="31" t="s">
        <v>7</v>
      </c>
      <c r="G4" s="33">
        <f>1!G4</f>
        <v>0</v>
      </c>
      <c r="H4" s="138"/>
      <c r="I4" s="138"/>
      <c r="J4" s="138"/>
      <c r="K4" s="138"/>
      <c r="L4" s="138"/>
      <c r="M4" s="138"/>
      <c r="N4" s="138"/>
      <c r="O4" s="138"/>
    </row>
    <row r="5" spans="1:15" ht="12.75">
      <c r="A5" s="144" t="s">
        <v>8</v>
      </c>
      <c r="B5" s="144"/>
      <c r="C5" s="144"/>
      <c r="D5" s="144"/>
      <c r="E5" s="144"/>
      <c r="F5" s="144"/>
      <c r="G5" s="144"/>
      <c r="H5" s="27" t="s">
        <v>64</v>
      </c>
      <c r="I5" s="34"/>
      <c r="J5" s="34"/>
      <c r="K5" s="28"/>
      <c r="L5" s="27" t="s">
        <v>65</v>
      </c>
      <c r="M5" s="34"/>
      <c r="N5" s="34"/>
      <c r="O5" s="28"/>
    </row>
    <row r="6" spans="1:15" ht="18" customHeight="1">
      <c r="A6" s="145">
        <f>1!A6:G6</f>
        <v>0</v>
      </c>
      <c r="B6" s="145"/>
      <c r="C6" s="145"/>
      <c r="D6" s="145"/>
      <c r="E6" s="145"/>
      <c r="F6" s="145"/>
      <c r="G6" s="145"/>
      <c r="H6" s="146" t="s">
        <v>9</v>
      </c>
      <c r="I6" s="146"/>
      <c r="J6" s="147" t="s">
        <v>10</v>
      </c>
      <c r="K6" s="147"/>
      <c r="L6" s="146" t="s">
        <v>9</v>
      </c>
      <c r="M6" s="146"/>
      <c r="N6" s="147" t="s">
        <v>10</v>
      </c>
      <c r="O6" s="147"/>
    </row>
    <row r="7" spans="1:15" ht="18" customHeight="1">
      <c r="A7" s="145">
        <f>1!A7:G7</f>
        <v>0</v>
      </c>
      <c r="B7" s="145"/>
      <c r="C7" s="145"/>
      <c r="D7" s="145"/>
      <c r="E7" s="145"/>
      <c r="F7" s="145"/>
      <c r="G7" s="145"/>
      <c r="H7" s="151">
        <f>1!H7:I7</f>
        <v>0</v>
      </c>
      <c r="I7" s="151"/>
      <c r="J7" s="150">
        <f>1!J7:K7</f>
        <v>0</v>
      </c>
      <c r="K7" s="150"/>
      <c r="L7" s="151">
        <f>1!L7:M7</f>
        <v>0</v>
      </c>
      <c r="M7" s="151"/>
      <c r="N7" s="150">
        <f>1!N7:O7</f>
        <v>0</v>
      </c>
      <c r="O7" s="150"/>
    </row>
    <row r="8" spans="1:15" s="35" customFormat="1" ht="18" customHeight="1">
      <c r="A8" s="145">
        <f>1!A8:G8</f>
        <v>0</v>
      </c>
      <c r="B8" s="145"/>
      <c r="C8" s="145"/>
      <c r="D8" s="145"/>
      <c r="E8" s="145"/>
      <c r="F8" s="145"/>
      <c r="G8" s="145"/>
      <c r="H8" s="149" t="s">
        <v>11</v>
      </c>
      <c r="I8" s="149"/>
      <c r="J8" s="148" t="s">
        <v>11</v>
      </c>
      <c r="K8" s="148"/>
      <c r="L8" s="149" t="s">
        <v>11</v>
      </c>
      <c r="M8" s="149"/>
      <c r="N8" s="148" t="s">
        <v>11</v>
      </c>
      <c r="O8" s="148"/>
    </row>
    <row r="9" spans="1:15" ht="18" customHeight="1">
      <c r="A9" s="145">
        <f>1!A9:G9</f>
        <v>0</v>
      </c>
      <c r="B9" s="145"/>
      <c r="C9" s="145"/>
      <c r="D9" s="145"/>
      <c r="E9" s="145"/>
      <c r="F9" s="145"/>
      <c r="G9" s="145"/>
      <c r="H9" s="152">
        <f>1!H9:I9</f>
        <v>0</v>
      </c>
      <c r="I9" s="152"/>
      <c r="J9" s="153">
        <f>1!J9:K9</f>
        <v>0</v>
      </c>
      <c r="K9" s="153"/>
      <c r="L9" s="152">
        <f>1!L9:M9</f>
        <v>0</v>
      </c>
      <c r="M9" s="152"/>
      <c r="N9" s="153">
        <f>1!N9:O9</f>
        <v>0</v>
      </c>
      <c r="O9" s="153"/>
    </row>
    <row r="10" spans="1:15" s="35" customFormat="1" ht="12.75" customHeight="1">
      <c r="A10" s="144" t="s">
        <v>12</v>
      </c>
      <c r="B10" s="144"/>
      <c r="C10" s="144"/>
      <c r="D10" s="144"/>
      <c r="E10" s="144"/>
      <c r="F10" s="144"/>
      <c r="G10" s="144"/>
      <c r="H10" s="149" t="s">
        <v>13</v>
      </c>
      <c r="I10" s="149"/>
      <c r="J10" s="148" t="s">
        <v>13</v>
      </c>
      <c r="K10" s="148"/>
      <c r="L10" s="149" t="s">
        <v>13</v>
      </c>
      <c r="M10" s="149"/>
      <c r="N10" s="148" t="s">
        <v>13</v>
      </c>
      <c r="O10" s="148"/>
    </row>
    <row r="11" spans="1:15" s="35" customFormat="1" ht="18" customHeight="1">
      <c r="A11" s="145">
        <f>1!A11:G11</f>
        <v>0</v>
      </c>
      <c r="B11" s="145"/>
      <c r="C11" s="145"/>
      <c r="D11" s="145"/>
      <c r="E11" s="145"/>
      <c r="F11" s="145"/>
      <c r="G11" s="145"/>
      <c r="H11" s="154"/>
      <c r="I11" s="154"/>
      <c r="J11" s="155"/>
      <c r="K11" s="155"/>
      <c r="L11" s="154"/>
      <c r="M11" s="154"/>
      <c r="N11" s="155"/>
      <c r="O11" s="155"/>
    </row>
    <row r="12" spans="1:15" s="35" customFormat="1" ht="18" customHeight="1">
      <c r="A12" s="145">
        <f>1!A12:G12</f>
        <v>0</v>
      </c>
      <c r="B12" s="145"/>
      <c r="C12" s="145"/>
      <c r="D12" s="145"/>
      <c r="E12" s="145"/>
      <c r="F12" s="145"/>
      <c r="G12" s="145"/>
      <c r="H12" s="154"/>
      <c r="I12" s="154"/>
      <c r="J12" s="155"/>
      <c r="K12" s="155"/>
      <c r="L12" s="154"/>
      <c r="M12" s="154"/>
      <c r="N12" s="155"/>
      <c r="O12" s="155"/>
    </row>
    <row r="13" spans="1:15" ht="18" customHeight="1">
      <c r="A13" s="145">
        <f>1!A13:G13</f>
        <v>0</v>
      </c>
      <c r="B13" s="145"/>
      <c r="C13" s="145"/>
      <c r="D13" s="145"/>
      <c r="E13" s="145"/>
      <c r="F13" s="145"/>
      <c r="G13" s="145"/>
      <c r="H13" s="154"/>
      <c r="I13" s="154"/>
      <c r="J13" s="155"/>
      <c r="K13" s="155"/>
      <c r="L13" s="154"/>
      <c r="M13" s="154"/>
      <c r="N13" s="155"/>
      <c r="O13" s="155"/>
    </row>
    <row r="14" spans="1:15" s="35" customFormat="1" ht="18" customHeight="1">
      <c r="A14" s="145">
        <f>1!A14:G14</f>
        <v>0</v>
      </c>
      <c r="B14" s="145"/>
      <c r="C14" s="145"/>
      <c r="D14" s="145"/>
      <c r="E14" s="145"/>
      <c r="F14" s="145"/>
      <c r="G14" s="145"/>
      <c r="H14" s="149" t="s">
        <v>14</v>
      </c>
      <c r="I14" s="149"/>
      <c r="J14" s="148" t="s">
        <v>14</v>
      </c>
      <c r="K14" s="148"/>
      <c r="L14" s="149" t="s">
        <v>14</v>
      </c>
      <c r="M14" s="149"/>
      <c r="N14" s="148" t="s">
        <v>14</v>
      </c>
      <c r="O14" s="148"/>
    </row>
    <row r="15" spans="1:15" ht="17.25" customHeight="1">
      <c r="A15" s="144" t="s">
        <v>15</v>
      </c>
      <c r="B15" s="144"/>
      <c r="C15" s="144"/>
      <c r="D15" s="144"/>
      <c r="E15" s="144"/>
      <c r="F15" s="144"/>
      <c r="G15" s="144"/>
      <c r="H15" s="156"/>
      <c r="I15" s="156"/>
      <c r="J15" s="157"/>
      <c r="K15" s="157"/>
      <c r="L15" s="156"/>
      <c r="M15" s="156"/>
      <c r="N15" s="118" t="s">
        <v>63</v>
      </c>
      <c r="O15" s="119"/>
    </row>
    <row r="16" spans="1:15" s="35" customFormat="1" ht="19.5" customHeight="1">
      <c r="A16" s="145">
        <f>1!A16:G16</f>
        <v>0</v>
      </c>
      <c r="B16" s="145"/>
      <c r="C16" s="145"/>
      <c r="D16" s="145"/>
      <c r="E16" s="145"/>
      <c r="F16" s="145"/>
      <c r="G16" s="145"/>
      <c r="H16" s="161" t="s">
        <v>16</v>
      </c>
      <c r="I16" s="161"/>
      <c r="J16" s="158" t="s">
        <v>16</v>
      </c>
      <c r="K16" s="158"/>
      <c r="L16" s="161" t="s">
        <v>16</v>
      </c>
      <c r="M16" s="161"/>
      <c r="N16" s="158" t="s">
        <v>16</v>
      </c>
      <c r="O16" s="158"/>
    </row>
    <row r="17" spans="1:15" ht="15.75" customHeight="1">
      <c r="A17" s="36" t="s">
        <v>17</v>
      </c>
      <c r="B17" s="159">
        <f>1!B17:G17</f>
        <v>0</v>
      </c>
      <c r="C17" s="159"/>
      <c r="D17" s="159"/>
      <c r="E17" s="159"/>
      <c r="F17" s="159"/>
      <c r="G17" s="159"/>
      <c r="H17" s="37" t="s">
        <v>18</v>
      </c>
      <c r="I17" s="38">
        <f>1!I17</f>
        <v>0</v>
      </c>
      <c r="J17" s="39" t="s">
        <v>19</v>
      </c>
      <c r="K17" s="40">
        <f>1!K17</f>
        <v>0</v>
      </c>
      <c r="L17" s="37" t="s">
        <v>18</v>
      </c>
      <c r="M17" s="38"/>
      <c r="N17" s="39" t="s">
        <v>19</v>
      </c>
      <c r="O17" s="41">
        <f>1!O17</f>
        <v>0</v>
      </c>
    </row>
    <row r="18" spans="1:15" ht="16.5" customHeight="1">
      <c r="A18" s="144" t="s">
        <v>20</v>
      </c>
      <c r="B18" s="144"/>
      <c r="C18" s="144"/>
      <c r="D18" s="144"/>
      <c r="E18" s="144"/>
      <c r="F18" s="144"/>
      <c r="G18" s="144"/>
      <c r="H18" s="160" t="s">
        <v>21</v>
      </c>
      <c r="I18" s="160"/>
      <c r="J18" s="42" t="s">
        <v>22</v>
      </c>
      <c r="K18" s="43">
        <f>1!K18</f>
        <v>0</v>
      </c>
      <c r="L18" s="160" t="s">
        <v>23</v>
      </c>
      <c r="M18" s="160"/>
      <c r="N18" s="160"/>
      <c r="O18" s="160"/>
    </row>
    <row r="19" spans="1:15" ht="16.5" customHeight="1">
      <c r="A19" s="162"/>
      <c r="B19" s="162"/>
      <c r="C19" s="162"/>
      <c r="D19" s="162"/>
      <c r="E19" s="162"/>
      <c r="F19" s="162"/>
      <c r="G19" s="162"/>
      <c r="H19" s="163" t="str">
        <f>1!H19:K21</f>
        <v>Węgiel kamienny</v>
      </c>
      <c r="I19" s="163"/>
      <c r="J19" s="163"/>
      <c r="K19" s="163"/>
      <c r="L19" s="164">
        <f>1!L19:O29</f>
        <v>0</v>
      </c>
      <c r="M19" s="164"/>
      <c r="N19" s="164"/>
      <c r="O19" s="164"/>
    </row>
    <row r="20" spans="1:15" ht="16.5" customHeight="1">
      <c r="A20" s="44" t="s">
        <v>24</v>
      </c>
      <c r="B20" s="165">
        <f>1!B20:G20</f>
        <v>0</v>
      </c>
      <c r="C20" s="165"/>
      <c r="D20" s="165"/>
      <c r="E20" s="165"/>
      <c r="F20" s="165"/>
      <c r="G20" s="165"/>
      <c r="H20" s="163"/>
      <c r="I20" s="163"/>
      <c r="J20" s="163"/>
      <c r="K20" s="163"/>
      <c r="L20" s="164"/>
      <c r="M20" s="164"/>
      <c r="N20" s="164"/>
      <c r="O20" s="164"/>
    </row>
    <row r="21" spans="1:15" ht="16.5" customHeight="1">
      <c r="A21" s="45"/>
      <c r="B21" s="166">
        <f>1!B21:G21</f>
        <v>0</v>
      </c>
      <c r="C21" s="166"/>
      <c r="D21" s="166"/>
      <c r="E21" s="166"/>
      <c r="F21" s="166"/>
      <c r="G21" s="166"/>
      <c r="H21" s="163"/>
      <c r="I21" s="163"/>
      <c r="J21" s="163"/>
      <c r="K21" s="163"/>
      <c r="L21" s="164"/>
      <c r="M21" s="164"/>
      <c r="N21" s="164"/>
      <c r="O21" s="164"/>
    </row>
    <row r="22" spans="1:15" ht="16.5" customHeight="1">
      <c r="A22" s="44" t="s">
        <v>25</v>
      </c>
      <c r="B22" s="136">
        <f>1!B22:G22</f>
        <v>1</v>
      </c>
      <c r="C22" s="136"/>
      <c r="D22" s="136"/>
      <c r="E22" s="136"/>
      <c r="F22" s="136"/>
      <c r="G22" s="136"/>
      <c r="H22" s="46" t="s">
        <v>26</v>
      </c>
      <c r="I22" s="167">
        <f>1!I22:K22</f>
        <v>270100</v>
      </c>
      <c r="J22" s="167"/>
      <c r="K22" s="167"/>
      <c r="L22" s="164"/>
      <c r="M22" s="164"/>
      <c r="N22" s="164"/>
      <c r="O22" s="164"/>
    </row>
    <row r="23" spans="1:15" ht="16.5" customHeight="1">
      <c r="A23" s="45"/>
      <c r="B23" s="168" t="s">
        <v>27</v>
      </c>
      <c r="C23" s="168"/>
      <c r="D23" s="168"/>
      <c r="E23" s="168"/>
      <c r="F23" s="168"/>
      <c r="G23" s="168"/>
      <c r="H23" s="160" t="s">
        <v>28</v>
      </c>
      <c r="I23" s="160"/>
      <c r="J23" s="160"/>
      <c r="K23" s="160"/>
      <c r="L23" s="164"/>
      <c r="M23" s="164"/>
      <c r="N23" s="164"/>
      <c r="O23" s="164"/>
    </row>
    <row r="24" spans="1:15" ht="16.5" customHeight="1">
      <c r="A24" s="44" t="s">
        <v>29</v>
      </c>
      <c r="B24" s="136">
        <f>1!B24:G24</f>
        <v>0</v>
      </c>
      <c r="C24" s="136"/>
      <c r="D24" s="136"/>
      <c r="E24" s="136"/>
      <c r="F24" s="136"/>
      <c r="G24" s="136"/>
      <c r="H24" s="164">
        <f>1!H24:K29</f>
        <v>0</v>
      </c>
      <c r="I24" s="164"/>
      <c r="J24" s="164"/>
      <c r="K24" s="164"/>
      <c r="L24" s="164"/>
      <c r="M24" s="164"/>
      <c r="N24" s="164"/>
      <c r="O24" s="164"/>
    </row>
    <row r="25" spans="1:15" ht="16.5" customHeight="1">
      <c r="A25" s="45"/>
      <c r="B25" s="169"/>
      <c r="C25" s="169"/>
      <c r="D25" s="169"/>
      <c r="E25" s="169"/>
      <c r="F25" s="169"/>
      <c r="G25" s="169"/>
      <c r="H25" s="164"/>
      <c r="I25" s="164"/>
      <c r="J25" s="164"/>
      <c r="K25" s="164"/>
      <c r="L25" s="164"/>
      <c r="M25" s="164"/>
      <c r="N25" s="164"/>
      <c r="O25" s="164"/>
    </row>
    <row r="26" spans="1:15" ht="16.5" customHeight="1">
      <c r="A26" s="44" t="s">
        <v>30</v>
      </c>
      <c r="B26" s="136">
        <f>1!B26:G26</f>
        <v>0</v>
      </c>
      <c r="C26" s="136"/>
      <c r="D26" s="136"/>
      <c r="E26" s="136"/>
      <c r="F26" s="136"/>
      <c r="G26" s="136"/>
      <c r="H26" s="164"/>
      <c r="I26" s="164"/>
      <c r="J26" s="164"/>
      <c r="K26" s="164"/>
      <c r="L26" s="164"/>
      <c r="M26" s="164"/>
      <c r="N26" s="164"/>
      <c r="O26" s="164"/>
    </row>
    <row r="27" spans="1:15" ht="16.5" customHeight="1">
      <c r="A27" s="45"/>
      <c r="B27" s="169"/>
      <c r="C27" s="169"/>
      <c r="D27" s="169"/>
      <c r="E27" s="169"/>
      <c r="F27" s="169"/>
      <c r="G27" s="169"/>
      <c r="H27" s="164"/>
      <c r="I27" s="164"/>
      <c r="J27" s="164"/>
      <c r="K27" s="164"/>
      <c r="L27" s="164"/>
      <c r="M27" s="164"/>
      <c r="N27" s="164"/>
      <c r="O27" s="164"/>
    </row>
    <row r="28" spans="1:15" ht="16.5" customHeight="1">
      <c r="A28" s="44" t="s">
        <v>31</v>
      </c>
      <c r="B28" s="136">
        <f>1!B28:G28</f>
        <v>0</v>
      </c>
      <c r="C28" s="136"/>
      <c r="D28" s="136"/>
      <c r="E28" s="136"/>
      <c r="F28" s="136"/>
      <c r="G28" s="136"/>
      <c r="H28" s="164"/>
      <c r="I28" s="164"/>
      <c r="J28" s="164"/>
      <c r="K28" s="164"/>
      <c r="L28" s="164"/>
      <c r="M28" s="164"/>
      <c r="N28" s="164"/>
      <c r="O28" s="164"/>
    </row>
    <row r="29" spans="1:15" ht="16.5" customHeight="1">
      <c r="A29" s="47"/>
      <c r="B29" s="170">
        <f>1!B29:G29</f>
        <v>0</v>
      </c>
      <c r="C29" s="170"/>
      <c r="D29" s="170"/>
      <c r="E29" s="170"/>
      <c r="F29" s="170"/>
      <c r="G29" s="170"/>
      <c r="H29" s="164"/>
      <c r="I29" s="164"/>
      <c r="J29" s="164"/>
      <c r="K29" s="164"/>
      <c r="L29" s="164"/>
      <c r="M29" s="164"/>
      <c r="N29" s="164"/>
      <c r="O29" s="164"/>
    </row>
    <row r="30" spans="1:15" ht="12.75">
      <c r="A30" s="48" t="s">
        <v>32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8"/>
      <c r="M30" s="49"/>
      <c r="N30" s="49"/>
      <c r="O30" s="49"/>
    </row>
    <row r="31" spans="1:15" ht="12.75">
      <c r="A31" s="49" t="s">
        <v>33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.75">
      <c r="A32" s="49" t="s">
        <v>34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.75">
      <c r="A33" s="50" t="s">
        <v>35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</sheetData>
  <sheetProtection/>
  <mergeCells count="76">
    <mergeCell ref="H24:K29"/>
    <mergeCell ref="B25:G25"/>
    <mergeCell ref="B26:G26"/>
    <mergeCell ref="B27:G27"/>
    <mergeCell ref="B28:G28"/>
    <mergeCell ref="B29:G29"/>
    <mergeCell ref="A19:G19"/>
    <mergeCell ref="H19:K21"/>
    <mergeCell ref="L19:O29"/>
    <mergeCell ref="B20:G20"/>
    <mergeCell ref="B21:G21"/>
    <mergeCell ref="B22:G22"/>
    <mergeCell ref="I22:K22"/>
    <mergeCell ref="B23:G23"/>
    <mergeCell ref="H23:K23"/>
    <mergeCell ref="B24:G24"/>
    <mergeCell ref="N16:O16"/>
    <mergeCell ref="B17:G17"/>
    <mergeCell ref="A18:G18"/>
    <mergeCell ref="H18:I18"/>
    <mergeCell ref="L18:O18"/>
    <mergeCell ref="A16:G16"/>
    <mergeCell ref="H16:I16"/>
    <mergeCell ref="J16:K16"/>
    <mergeCell ref="L16:M16"/>
    <mergeCell ref="N14:O14"/>
    <mergeCell ref="A15:G15"/>
    <mergeCell ref="H15:I15"/>
    <mergeCell ref="J15:K15"/>
    <mergeCell ref="L15:M15"/>
    <mergeCell ref="N15:O15"/>
    <mergeCell ref="A14:G14"/>
    <mergeCell ref="H14:I14"/>
    <mergeCell ref="J14:K14"/>
    <mergeCell ref="L14:M14"/>
    <mergeCell ref="N10:O10"/>
    <mergeCell ref="A11:G11"/>
    <mergeCell ref="H11:I13"/>
    <mergeCell ref="J11:K13"/>
    <mergeCell ref="L11:M13"/>
    <mergeCell ref="N11:O13"/>
    <mergeCell ref="A12:G12"/>
    <mergeCell ref="A13:G13"/>
    <mergeCell ref="A10:G10"/>
    <mergeCell ref="H10:I10"/>
    <mergeCell ref="J10:K10"/>
    <mergeCell ref="L10:M10"/>
    <mergeCell ref="N8:O8"/>
    <mergeCell ref="A9:G9"/>
    <mergeCell ref="H9:I9"/>
    <mergeCell ref="J9:K9"/>
    <mergeCell ref="L9:M9"/>
    <mergeCell ref="N9:O9"/>
    <mergeCell ref="A8:G8"/>
    <mergeCell ref="H8:I8"/>
    <mergeCell ref="J8:K8"/>
    <mergeCell ref="L8:M8"/>
    <mergeCell ref="L6:M6"/>
    <mergeCell ref="N6:O6"/>
    <mergeCell ref="N7:O7"/>
    <mergeCell ref="A7:G7"/>
    <mergeCell ref="H7:I7"/>
    <mergeCell ref="J7:K7"/>
    <mergeCell ref="L7:M7"/>
    <mergeCell ref="A5:G5"/>
    <mergeCell ref="A6:G6"/>
    <mergeCell ref="H6:I6"/>
    <mergeCell ref="J6:K6"/>
    <mergeCell ref="J2:K4"/>
    <mergeCell ref="L2:M4"/>
    <mergeCell ref="N2:O4"/>
    <mergeCell ref="B3:G3"/>
    <mergeCell ref="A1:A4"/>
    <mergeCell ref="B1:F2"/>
    <mergeCell ref="G1:G2"/>
    <mergeCell ref="H2:I4"/>
  </mergeCells>
  <conditionalFormatting sqref="A1:A9 A11:G14 A16:A29 B1 B3:B9 B16:G21 B23:K23 B25:G25 B27:G27 B29:G29 C4:G9 H1:H29 I1:O7 I9:I16 I18:I29 J8:J29 K8:O14 K18:K29 L17:L29 M18:M29 N17:O29 K16:O16 K15:M15">
    <cfRule type="cellIs" priority="1" dxfId="0" operator="equal" stopIfTrue="1">
      <formula>0</formula>
    </cfRule>
  </conditionalFormatting>
  <conditionalFormatting sqref="B22 B24:G24 B26:G26 B28:G28">
    <cfRule type="cellIs" priority="2" dxfId="2" operator="equal" stopIfTrue="1">
      <formula>0</formula>
    </cfRule>
  </conditionalFormatting>
  <hyperlinks>
    <hyperlink ref="B23" location="Załącznik!A1" display="Wykaz wagonów według załącznika"/>
  </hyperlinks>
  <printOptions/>
  <pageMargins left="0.4701388888888889" right="0.4201388888888889" top="0.7902777777777777" bottom="0.5701388888888889" header="0.5118055555555555" footer="0.511805555555555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S33"/>
  <sheetViews>
    <sheetView zoomScalePageLayoutView="0" workbookViewId="0" topLeftCell="A13">
      <pane ySplit="1" topLeftCell="A1" activePane="bottomLeft" state="split"/>
      <selection pane="topLeft" activeCell="H19" sqref="H19:K21"/>
      <selection pane="bottomLeft" activeCell="B25" sqref="B25:G25"/>
    </sheetView>
  </sheetViews>
  <sheetFormatPr defaultColWidth="9.140625" defaultRowHeight="12.75"/>
  <cols>
    <col min="1" max="1" width="18.140625" style="26" customWidth="1"/>
    <col min="2" max="2" width="3.00390625" style="26" customWidth="1"/>
    <col min="3" max="3" width="7.8515625" style="26" customWidth="1"/>
    <col min="4" max="4" width="1.57421875" style="26" customWidth="1"/>
    <col min="5" max="5" width="8.00390625" style="26" customWidth="1"/>
    <col min="6" max="6" width="1.57421875" style="26" customWidth="1"/>
    <col min="7" max="7" width="9.140625" style="26" customWidth="1"/>
    <col min="8" max="8" width="9.00390625" style="26" customWidth="1"/>
    <col min="9" max="9" width="13.7109375" style="26" customWidth="1"/>
    <col min="10" max="10" width="10.28125" style="26" customWidth="1"/>
    <col min="11" max="11" width="13.421875" style="26" customWidth="1"/>
    <col min="12" max="12" width="8.7109375" style="26" customWidth="1"/>
    <col min="13" max="13" width="13.00390625" style="26" customWidth="1"/>
    <col min="14" max="14" width="8.28125" style="26" customWidth="1"/>
    <col min="15" max="15" width="13.00390625" style="26" customWidth="1"/>
    <col min="16" max="18" width="9.140625" style="26" customWidth="1"/>
    <col min="19" max="19" width="0" style="26" hidden="1" customWidth="1"/>
    <col min="20" max="16384" width="9.140625" style="26" customWidth="1"/>
  </cols>
  <sheetData>
    <row r="1" spans="1:19" ht="12.75" customHeight="1">
      <c r="A1" s="140"/>
      <c r="B1" s="141" t="s">
        <v>69</v>
      </c>
      <c r="C1" s="141"/>
      <c r="D1" s="141"/>
      <c r="E1" s="141"/>
      <c r="F1" s="141"/>
      <c r="G1" s="143">
        <v>3</v>
      </c>
      <c r="H1" s="27" t="s">
        <v>0</v>
      </c>
      <c r="I1" s="28"/>
      <c r="J1" s="27" t="s">
        <v>1</v>
      </c>
      <c r="K1" s="28"/>
      <c r="L1" s="27" t="s">
        <v>2</v>
      </c>
      <c r="M1" s="28"/>
      <c r="N1" s="27" t="s">
        <v>36</v>
      </c>
      <c r="O1" s="28"/>
      <c r="S1" s="26" t="s">
        <v>4</v>
      </c>
    </row>
    <row r="2" spans="1:15" ht="24.75" customHeight="1">
      <c r="A2" s="140"/>
      <c r="B2" s="142"/>
      <c r="C2" s="142"/>
      <c r="D2" s="142"/>
      <c r="E2" s="142"/>
      <c r="F2" s="142"/>
      <c r="G2" s="143"/>
      <c r="H2" s="138">
        <f>1!H2:I4</f>
        <v>0</v>
      </c>
      <c r="I2" s="138"/>
      <c r="J2" s="138">
        <f>1!J2:K4</f>
        <v>0</v>
      </c>
      <c r="K2" s="138"/>
      <c r="L2" s="138">
        <f>1!L2:M4</f>
        <v>0</v>
      </c>
      <c r="M2" s="138"/>
      <c r="N2" s="138">
        <f>1!N2:O4</f>
        <v>0</v>
      </c>
      <c r="O2" s="138"/>
    </row>
    <row r="3" spans="1:15" ht="36.75" customHeight="1">
      <c r="A3" s="140"/>
      <c r="B3" s="139" t="s">
        <v>5</v>
      </c>
      <c r="C3" s="139"/>
      <c r="D3" s="139"/>
      <c r="E3" s="139"/>
      <c r="F3" s="139"/>
      <c r="G3" s="139"/>
      <c r="H3" s="138"/>
      <c r="I3" s="138"/>
      <c r="J3" s="138"/>
      <c r="K3" s="138"/>
      <c r="L3" s="138"/>
      <c r="M3" s="138"/>
      <c r="N3" s="138"/>
      <c r="O3" s="138"/>
    </row>
    <row r="4" spans="1:15" ht="17.25" customHeight="1">
      <c r="A4" s="140"/>
      <c r="B4" s="29" t="s">
        <v>6</v>
      </c>
      <c r="C4" s="30">
        <f>1!C4</f>
        <v>0</v>
      </c>
      <c r="D4" s="31" t="s">
        <v>7</v>
      </c>
      <c r="E4" s="32">
        <f>1!E4</f>
        <v>0</v>
      </c>
      <c r="F4" s="31" t="s">
        <v>7</v>
      </c>
      <c r="G4" s="33">
        <f>1!G4</f>
        <v>0</v>
      </c>
      <c r="H4" s="138"/>
      <c r="I4" s="138"/>
      <c r="J4" s="138"/>
      <c r="K4" s="138"/>
      <c r="L4" s="138"/>
      <c r="M4" s="138"/>
      <c r="N4" s="138"/>
      <c r="O4" s="138"/>
    </row>
    <row r="5" spans="1:15" ht="12.75">
      <c r="A5" s="144" t="s">
        <v>8</v>
      </c>
      <c r="B5" s="144"/>
      <c r="C5" s="144"/>
      <c r="D5" s="144"/>
      <c r="E5" s="144"/>
      <c r="F5" s="144"/>
      <c r="G5" s="144"/>
      <c r="H5" s="27" t="s">
        <v>64</v>
      </c>
      <c r="I5" s="34"/>
      <c r="J5" s="34"/>
      <c r="K5" s="28"/>
      <c r="L5" s="27" t="s">
        <v>65</v>
      </c>
      <c r="M5" s="34"/>
      <c r="N5" s="34"/>
      <c r="O5" s="28"/>
    </row>
    <row r="6" spans="1:15" ht="18" customHeight="1">
      <c r="A6" s="145">
        <f>1!A6:G6</f>
        <v>0</v>
      </c>
      <c r="B6" s="145"/>
      <c r="C6" s="145"/>
      <c r="D6" s="145"/>
      <c r="E6" s="145"/>
      <c r="F6" s="145"/>
      <c r="G6" s="145"/>
      <c r="H6" s="146" t="s">
        <v>9</v>
      </c>
      <c r="I6" s="146"/>
      <c r="J6" s="147" t="s">
        <v>10</v>
      </c>
      <c r="K6" s="147"/>
      <c r="L6" s="146" t="s">
        <v>9</v>
      </c>
      <c r="M6" s="146"/>
      <c r="N6" s="147" t="s">
        <v>10</v>
      </c>
      <c r="O6" s="147"/>
    </row>
    <row r="7" spans="1:15" ht="18" customHeight="1">
      <c r="A7" s="145">
        <f>1!A7:G7</f>
        <v>0</v>
      </c>
      <c r="B7" s="145"/>
      <c r="C7" s="145"/>
      <c r="D7" s="145"/>
      <c r="E7" s="145"/>
      <c r="F7" s="145"/>
      <c r="G7" s="145"/>
      <c r="H7" s="151">
        <f>1!H7:I7</f>
        <v>0</v>
      </c>
      <c r="I7" s="151"/>
      <c r="J7" s="150">
        <f>1!J7:K7</f>
        <v>0</v>
      </c>
      <c r="K7" s="150"/>
      <c r="L7" s="151">
        <f>1!L7:M7</f>
        <v>0</v>
      </c>
      <c r="M7" s="151"/>
      <c r="N7" s="150">
        <f>1!N7:O7</f>
        <v>0</v>
      </c>
      <c r="O7" s="150"/>
    </row>
    <row r="8" spans="1:15" s="35" customFormat="1" ht="18" customHeight="1">
      <c r="A8" s="145">
        <f>1!A8:G8</f>
        <v>0</v>
      </c>
      <c r="B8" s="145"/>
      <c r="C8" s="145"/>
      <c r="D8" s="145"/>
      <c r="E8" s="145"/>
      <c r="F8" s="145"/>
      <c r="G8" s="145"/>
      <c r="H8" s="148" t="s">
        <v>11</v>
      </c>
      <c r="I8" s="148"/>
      <c r="J8" s="148" t="s">
        <v>11</v>
      </c>
      <c r="K8" s="148"/>
      <c r="L8" s="149" t="s">
        <v>11</v>
      </c>
      <c r="M8" s="149"/>
      <c r="N8" s="148" t="s">
        <v>11</v>
      </c>
      <c r="O8" s="148"/>
    </row>
    <row r="9" spans="1:15" ht="18" customHeight="1">
      <c r="A9" s="145">
        <f>1!A9:G9</f>
        <v>0</v>
      </c>
      <c r="B9" s="145"/>
      <c r="C9" s="145"/>
      <c r="D9" s="145"/>
      <c r="E9" s="145"/>
      <c r="F9" s="145"/>
      <c r="G9" s="145"/>
      <c r="H9" s="152">
        <f>1!H9:I9</f>
        <v>0</v>
      </c>
      <c r="I9" s="152"/>
      <c r="J9" s="153">
        <f>1!J9:K9</f>
        <v>0</v>
      </c>
      <c r="K9" s="153"/>
      <c r="L9" s="152">
        <f>1!L9:M9</f>
        <v>0</v>
      </c>
      <c r="M9" s="152"/>
      <c r="N9" s="153">
        <f>1!N9:O9</f>
        <v>0</v>
      </c>
      <c r="O9" s="153"/>
    </row>
    <row r="10" spans="1:15" s="35" customFormat="1" ht="12.75" customHeight="1">
      <c r="A10" s="144" t="s">
        <v>12</v>
      </c>
      <c r="B10" s="144"/>
      <c r="C10" s="144"/>
      <c r="D10" s="144"/>
      <c r="E10" s="144"/>
      <c r="F10" s="144"/>
      <c r="G10" s="144"/>
      <c r="H10" s="149" t="s">
        <v>13</v>
      </c>
      <c r="I10" s="149"/>
      <c r="J10" s="148" t="s">
        <v>13</v>
      </c>
      <c r="K10" s="148"/>
      <c r="L10" s="149" t="s">
        <v>13</v>
      </c>
      <c r="M10" s="149"/>
      <c r="N10" s="148" t="s">
        <v>13</v>
      </c>
      <c r="O10" s="148"/>
    </row>
    <row r="11" spans="1:15" s="35" customFormat="1" ht="18" customHeight="1">
      <c r="A11" s="145">
        <f>1!A11:G11</f>
        <v>0</v>
      </c>
      <c r="B11" s="145"/>
      <c r="C11" s="145"/>
      <c r="D11" s="145"/>
      <c r="E11" s="145"/>
      <c r="F11" s="145"/>
      <c r="G11" s="145"/>
      <c r="H11" s="154"/>
      <c r="I11" s="154"/>
      <c r="J11" s="155"/>
      <c r="K11" s="155"/>
      <c r="L11" s="154"/>
      <c r="M11" s="154"/>
      <c r="N11" s="155"/>
      <c r="O11" s="155"/>
    </row>
    <row r="12" spans="1:15" s="35" customFormat="1" ht="18" customHeight="1">
      <c r="A12" s="145">
        <f>1!A12:G12</f>
        <v>0</v>
      </c>
      <c r="B12" s="145"/>
      <c r="C12" s="145"/>
      <c r="D12" s="145"/>
      <c r="E12" s="145"/>
      <c r="F12" s="145"/>
      <c r="G12" s="145"/>
      <c r="H12" s="154"/>
      <c r="I12" s="154"/>
      <c r="J12" s="155"/>
      <c r="K12" s="155"/>
      <c r="L12" s="154"/>
      <c r="M12" s="154"/>
      <c r="N12" s="155"/>
      <c r="O12" s="155"/>
    </row>
    <row r="13" spans="1:15" ht="18" customHeight="1">
      <c r="A13" s="145">
        <f>1!A13:G13</f>
        <v>0</v>
      </c>
      <c r="B13" s="145"/>
      <c r="C13" s="145"/>
      <c r="D13" s="145"/>
      <c r="E13" s="145"/>
      <c r="F13" s="145"/>
      <c r="G13" s="145"/>
      <c r="H13" s="154"/>
      <c r="I13" s="154"/>
      <c r="J13" s="155"/>
      <c r="K13" s="155"/>
      <c r="L13" s="154"/>
      <c r="M13" s="154"/>
      <c r="N13" s="155"/>
      <c r="O13" s="155"/>
    </row>
    <row r="14" spans="1:15" s="35" customFormat="1" ht="18" customHeight="1">
      <c r="A14" s="145">
        <f>1!A14:G14</f>
        <v>0</v>
      </c>
      <c r="B14" s="145"/>
      <c r="C14" s="145"/>
      <c r="D14" s="145"/>
      <c r="E14" s="145"/>
      <c r="F14" s="145"/>
      <c r="G14" s="145"/>
      <c r="H14" s="149" t="s">
        <v>14</v>
      </c>
      <c r="I14" s="149"/>
      <c r="J14" s="148" t="s">
        <v>14</v>
      </c>
      <c r="K14" s="148"/>
      <c r="L14" s="149" t="s">
        <v>14</v>
      </c>
      <c r="M14" s="149"/>
      <c r="N14" s="148" t="s">
        <v>14</v>
      </c>
      <c r="O14" s="148"/>
    </row>
    <row r="15" spans="1:15" ht="17.25" customHeight="1">
      <c r="A15" s="144" t="s">
        <v>15</v>
      </c>
      <c r="B15" s="144"/>
      <c r="C15" s="144"/>
      <c r="D15" s="144"/>
      <c r="E15" s="144"/>
      <c r="F15" s="144"/>
      <c r="G15" s="144"/>
      <c r="H15" s="156"/>
      <c r="I15" s="156"/>
      <c r="J15" s="157"/>
      <c r="K15" s="157"/>
      <c r="L15" s="156"/>
      <c r="M15" s="156"/>
      <c r="N15" s="118" t="s">
        <v>63</v>
      </c>
      <c r="O15" s="119"/>
    </row>
    <row r="16" spans="1:15" s="35" customFormat="1" ht="19.5" customHeight="1">
      <c r="A16" s="145">
        <f>1!A16:G16</f>
        <v>0</v>
      </c>
      <c r="B16" s="145"/>
      <c r="C16" s="145"/>
      <c r="D16" s="145"/>
      <c r="E16" s="145"/>
      <c r="F16" s="145"/>
      <c r="G16" s="145"/>
      <c r="H16" s="161" t="s">
        <v>16</v>
      </c>
      <c r="I16" s="161"/>
      <c r="J16" s="158" t="s">
        <v>16</v>
      </c>
      <c r="K16" s="158"/>
      <c r="L16" s="161" t="s">
        <v>16</v>
      </c>
      <c r="M16" s="161"/>
      <c r="N16" s="158" t="s">
        <v>16</v>
      </c>
      <c r="O16" s="158"/>
    </row>
    <row r="17" spans="1:15" ht="15.75" customHeight="1">
      <c r="A17" s="36" t="s">
        <v>17</v>
      </c>
      <c r="B17" s="159">
        <f>1!B17:G17</f>
        <v>0</v>
      </c>
      <c r="C17" s="159"/>
      <c r="D17" s="159"/>
      <c r="E17" s="159"/>
      <c r="F17" s="159"/>
      <c r="G17" s="159"/>
      <c r="H17" s="37" t="s">
        <v>18</v>
      </c>
      <c r="I17" s="38">
        <f>1!$I$17</f>
        <v>0</v>
      </c>
      <c r="J17" s="39" t="s">
        <v>19</v>
      </c>
      <c r="K17" s="40">
        <f>1!K17</f>
        <v>0</v>
      </c>
      <c r="L17" s="37" t="s">
        <v>18</v>
      </c>
      <c r="M17" s="38"/>
      <c r="N17" s="39" t="s">
        <v>19</v>
      </c>
      <c r="O17" s="41">
        <f>1!O17</f>
        <v>0</v>
      </c>
    </row>
    <row r="18" spans="1:15" ht="16.5" customHeight="1">
      <c r="A18" s="144" t="s">
        <v>20</v>
      </c>
      <c r="B18" s="144"/>
      <c r="C18" s="144"/>
      <c r="D18" s="144"/>
      <c r="E18" s="144"/>
      <c r="F18" s="144"/>
      <c r="G18" s="144"/>
      <c r="H18" s="160" t="s">
        <v>21</v>
      </c>
      <c r="I18" s="160"/>
      <c r="J18" s="42" t="s">
        <v>22</v>
      </c>
      <c r="K18" s="43">
        <f>1!K18</f>
        <v>0</v>
      </c>
      <c r="L18" s="160" t="s">
        <v>23</v>
      </c>
      <c r="M18" s="160"/>
      <c r="N18" s="160"/>
      <c r="O18" s="160"/>
    </row>
    <row r="19" spans="1:15" ht="16.5" customHeight="1">
      <c r="A19" s="162"/>
      <c r="B19" s="162"/>
      <c r="C19" s="162"/>
      <c r="D19" s="162"/>
      <c r="E19" s="162"/>
      <c r="F19" s="162"/>
      <c r="G19" s="162"/>
      <c r="H19" s="163" t="str">
        <f>1!H19:K21</f>
        <v>Węgiel kamienny</v>
      </c>
      <c r="I19" s="163"/>
      <c r="J19" s="163"/>
      <c r="K19" s="163"/>
      <c r="L19" s="164">
        <f>1!L19:O29</f>
        <v>0</v>
      </c>
      <c r="M19" s="164"/>
      <c r="N19" s="164"/>
      <c r="O19" s="164"/>
    </row>
    <row r="20" spans="1:15" ht="16.5" customHeight="1">
      <c r="A20" s="44" t="s">
        <v>24</v>
      </c>
      <c r="B20" s="165">
        <f>1!B20:G20</f>
        <v>0</v>
      </c>
      <c r="C20" s="165"/>
      <c r="D20" s="165"/>
      <c r="E20" s="165"/>
      <c r="F20" s="165"/>
      <c r="G20" s="165"/>
      <c r="H20" s="163"/>
      <c r="I20" s="163"/>
      <c r="J20" s="163"/>
      <c r="K20" s="163"/>
      <c r="L20" s="164"/>
      <c r="M20" s="164"/>
      <c r="N20" s="164"/>
      <c r="O20" s="164"/>
    </row>
    <row r="21" spans="1:15" ht="16.5" customHeight="1">
      <c r="A21" s="45"/>
      <c r="B21" s="166">
        <f>1!B21:G21</f>
        <v>0</v>
      </c>
      <c r="C21" s="166"/>
      <c r="D21" s="166"/>
      <c r="E21" s="166"/>
      <c r="F21" s="166"/>
      <c r="G21" s="166"/>
      <c r="H21" s="163"/>
      <c r="I21" s="163"/>
      <c r="J21" s="163"/>
      <c r="K21" s="163"/>
      <c r="L21" s="164"/>
      <c r="M21" s="164"/>
      <c r="N21" s="164"/>
      <c r="O21" s="164"/>
    </row>
    <row r="22" spans="1:15" ht="16.5" customHeight="1">
      <c r="A22" s="44" t="s">
        <v>25</v>
      </c>
      <c r="B22" s="136">
        <f>1!B22:G22</f>
        <v>1</v>
      </c>
      <c r="C22" s="136"/>
      <c r="D22" s="136"/>
      <c r="E22" s="136"/>
      <c r="F22" s="136"/>
      <c r="G22" s="136"/>
      <c r="H22" s="46" t="s">
        <v>26</v>
      </c>
      <c r="I22" s="167">
        <f>1!I22:K22</f>
        <v>270100</v>
      </c>
      <c r="J22" s="167"/>
      <c r="K22" s="167"/>
      <c r="L22" s="164"/>
      <c r="M22" s="164"/>
      <c r="N22" s="164"/>
      <c r="O22" s="164"/>
    </row>
    <row r="23" spans="1:15" ht="16.5" customHeight="1">
      <c r="A23" s="45"/>
      <c r="B23" s="168" t="s">
        <v>27</v>
      </c>
      <c r="C23" s="168"/>
      <c r="D23" s="168"/>
      <c r="E23" s="168"/>
      <c r="F23" s="168"/>
      <c r="G23" s="168"/>
      <c r="H23" s="160" t="s">
        <v>28</v>
      </c>
      <c r="I23" s="160"/>
      <c r="J23" s="160"/>
      <c r="K23" s="160"/>
      <c r="L23" s="164"/>
      <c r="M23" s="164"/>
      <c r="N23" s="164"/>
      <c r="O23" s="164"/>
    </row>
    <row r="24" spans="1:15" ht="16.5" customHeight="1">
      <c r="A24" s="44" t="s">
        <v>29</v>
      </c>
      <c r="B24" s="136">
        <f>1!B24:G24</f>
        <v>0</v>
      </c>
      <c r="C24" s="136"/>
      <c r="D24" s="136"/>
      <c r="E24" s="136"/>
      <c r="F24" s="136"/>
      <c r="G24" s="136"/>
      <c r="H24" s="164"/>
      <c r="I24" s="164"/>
      <c r="J24" s="164"/>
      <c r="K24" s="164"/>
      <c r="L24" s="164"/>
      <c r="M24" s="164"/>
      <c r="N24" s="164"/>
      <c r="O24" s="164"/>
    </row>
    <row r="25" spans="1:15" ht="16.5" customHeight="1">
      <c r="A25" s="45"/>
      <c r="B25" s="169"/>
      <c r="C25" s="169"/>
      <c r="D25" s="169"/>
      <c r="E25" s="169"/>
      <c r="F25" s="169"/>
      <c r="G25" s="169"/>
      <c r="H25" s="164"/>
      <c r="I25" s="164"/>
      <c r="J25" s="164"/>
      <c r="K25" s="164"/>
      <c r="L25" s="164"/>
      <c r="M25" s="164"/>
      <c r="N25" s="164"/>
      <c r="O25" s="164"/>
    </row>
    <row r="26" spans="1:15" ht="16.5" customHeight="1">
      <c r="A26" s="44" t="s">
        <v>30</v>
      </c>
      <c r="B26" s="136">
        <f>1!B26:G26</f>
        <v>0</v>
      </c>
      <c r="C26" s="136"/>
      <c r="D26" s="136"/>
      <c r="E26" s="136"/>
      <c r="F26" s="136"/>
      <c r="G26" s="136"/>
      <c r="H26" s="164"/>
      <c r="I26" s="164"/>
      <c r="J26" s="164"/>
      <c r="K26" s="164"/>
      <c r="L26" s="164"/>
      <c r="M26" s="164"/>
      <c r="N26" s="164"/>
      <c r="O26" s="164"/>
    </row>
    <row r="27" spans="1:15" ht="16.5" customHeight="1">
      <c r="A27" s="45"/>
      <c r="B27" s="169"/>
      <c r="C27" s="169"/>
      <c r="D27" s="169"/>
      <c r="E27" s="169"/>
      <c r="F27" s="169"/>
      <c r="G27" s="169"/>
      <c r="H27" s="164"/>
      <c r="I27" s="164"/>
      <c r="J27" s="164"/>
      <c r="K27" s="164"/>
      <c r="L27" s="164"/>
      <c r="M27" s="164"/>
      <c r="N27" s="164"/>
      <c r="O27" s="164"/>
    </row>
    <row r="28" spans="1:15" ht="16.5" customHeight="1">
      <c r="A28" s="44" t="s">
        <v>31</v>
      </c>
      <c r="B28" s="136">
        <f>1!B28:G28</f>
        <v>0</v>
      </c>
      <c r="C28" s="136"/>
      <c r="D28" s="136"/>
      <c r="E28" s="136"/>
      <c r="F28" s="136"/>
      <c r="G28" s="136"/>
      <c r="H28" s="164"/>
      <c r="I28" s="164"/>
      <c r="J28" s="164"/>
      <c r="K28" s="164"/>
      <c r="L28" s="164"/>
      <c r="M28" s="164"/>
      <c r="N28" s="164"/>
      <c r="O28" s="164"/>
    </row>
    <row r="29" spans="1:15" ht="16.5" customHeight="1">
      <c r="A29" s="47"/>
      <c r="B29" s="170">
        <f>1!B29:G29</f>
        <v>0</v>
      </c>
      <c r="C29" s="170"/>
      <c r="D29" s="170"/>
      <c r="E29" s="170"/>
      <c r="F29" s="170"/>
      <c r="G29" s="170"/>
      <c r="H29" s="164"/>
      <c r="I29" s="164"/>
      <c r="J29" s="164"/>
      <c r="K29" s="164"/>
      <c r="L29" s="164"/>
      <c r="M29" s="164"/>
      <c r="N29" s="164"/>
      <c r="O29" s="164"/>
    </row>
    <row r="30" spans="1:15" ht="12.75">
      <c r="A30" s="48" t="s">
        <v>32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8"/>
      <c r="M30" s="49"/>
      <c r="N30" s="49"/>
      <c r="O30" s="49"/>
    </row>
    <row r="31" spans="1:15" ht="12.75">
      <c r="A31" s="49" t="s">
        <v>33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.75">
      <c r="A32" s="49" t="s">
        <v>34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.75">
      <c r="A33" s="50" t="s">
        <v>35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</sheetData>
  <sheetProtection/>
  <mergeCells count="76">
    <mergeCell ref="H24:K29"/>
    <mergeCell ref="B25:G25"/>
    <mergeCell ref="B26:G26"/>
    <mergeCell ref="B27:G27"/>
    <mergeCell ref="B28:G28"/>
    <mergeCell ref="B29:G29"/>
    <mergeCell ref="A19:G19"/>
    <mergeCell ref="H19:K21"/>
    <mergeCell ref="L19:O29"/>
    <mergeCell ref="B20:G20"/>
    <mergeCell ref="B21:G21"/>
    <mergeCell ref="B22:G22"/>
    <mergeCell ref="I22:K22"/>
    <mergeCell ref="B23:G23"/>
    <mergeCell ref="H23:K23"/>
    <mergeCell ref="B24:G24"/>
    <mergeCell ref="N16:O16"/>
    <mergeCell ref="B17:G17"/>
    <mergeCell ref="A18:G18"/>
    <mergeCell ref="H18:I18"/>
    <mergeCell ref="L18:O18"/>
    <mergeCell ref="A16:G16"/>
    <mergeCell ref="H16:I16"/>
    <mergeCell ref="J16:K16"/>
    <mergeCell ref="L16:M16"/>
    <mergeCell ref="N14:O14"/>
    <mergeCell ref="A15:G15"/>
    <mergeCell ref="H15:I15"/>
    <mergeCell ref="J15:K15"/>
    <mergeCell ref="L15:M15"/>
    <mergeCell ref="N15:O15"/>
    <mergeCell ref="A14:G14"/>
    <mergeCell ref="H14:I14"/>
    <mergeCell ref="J14:K14"/>
    <mergeCell ref="L14:M14"/>
    <mergeCell ref="N10:O10"/>
    <mergeCell ref="A11:G11"/>
    <mergeCell ref="H11:I13"/>
    <mergeCell ref="J11:K13"/>
    <mergeCell ref="L11:M13"/>
    <mergeCell ref="N11:O13"/>
    <mergeCell ref="A12:G12"/>
    <mergeCell ref="A13:G13"/>
    <mergeCell ref="A10:G10"/>
    <mergeCell ref="H10:I10"/>
    <mergeCell ref="J10:K10"/>
    <mergeCell ref="L10:M10"/>
    <mergeCell ref="N8:O8"/>
    <mergeCell ref="A9:G9"/>
    <mergeCell ref="H9:I9"/>
    <mergeCell ref="J9:K9"/>
    <mergeCell ref="L9:M9"/>
    <mergeCell ref="N9:O9"/>
    <mergeCell ref="A8:G8"/>
    <mergeCell ref="H8:I8"/>
    <mergeCell ref="J8:K8"/>
    <mergeCell ref="L8:M8"/>
    <mergeCell ref="L6:M6"/>
    <mergeCell ref="N6:O6"/>
    <mergeCell ref="N7:O7"/>
    <mergeCell ref="A7:G7"/>
    <mergeCell ref="H7:I7"/>
    <mergeCell ref="J7:K7"/>
    <mergeCell ref="L7:M7"/>
    <mergeCell ref="A5:G5"/>
    <mergeCell ref="A6:G6"/>
    <mergeCell ref="H6:I6"/>
    <mergeCell ref="J6:K6"/>
    <mergeCell ref="J2:K4"/>
    <mergeCell ref="L2:M4"/>
    <mergeCell ref="N2:O4"/>
    <mergeCell ref="B3:G3"/>
    <mergeCell ref="A1:A4"/>
    <mergeCell ref="B1:F2"/>
    <mergeCell ref="G1:G2"/>
    <mergeCell ref="H2:I4"/>
  </mergeCells>
  <conditionalFormatting sqref="A1:A9 A11:G14 A16:A29 B1 B3:B9 B16:G21 B23:K23 B25:G25 B27:G27 B29:G29 C4:G9 H1:H29 I1:O14 I18:I29 J17:J29 K18:K29 L17:L29 M18:M29 N17:O29 I16:O16 I15:M15">
    <cfRule type="cellIs" priority="1" dxfId="0" operator="equal" stopIfTrue="1">
      <formula>0</formula>
    </cfRule>
  </conditionalFormatting>
  <conditionalFormatting sqref="B22 B24:G24 B26:G26 B28:G28">
    <cfRule type="cellIs" priority="2" dxfId="2" operator="equal" stopIfTrue="1">
      <formula>0</formula>
    </cfRule>
  </conditionalFormatting>
  <hyperlinks>
    <hyperlink ref="B23" location="Załącznik!A1" display="Wykaz wagonów według załącznika"/>
  </hyperlinks>
  <printOptions/>
  <pageMargins left="0.4701388888888889" right="0.4201388888888889" top="0.7902777777777777" bottom="0.5701388888888889" header="0.5118055555555555" footer="0.511805555555555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S33"/>
  <sheetViews>
    <sheetView zoomScalePageLayoutView="0" workbookViewId="0" topLeftCell="A1">
      <pane ySplit="1" topLeftCell="A1" activePane="bottomLeft" state="split"/>
      <selection pane="topLeft" activeCell="H24" sqref="H24:K29"/>
      <selection pane="bottomLeft" activeCell="R21" sqref="R21"/>
    </sheetView>
  </sheetViews>
  <sheetFormatPr defaultColWidth="9.140625" defaultRowHeight="12.75"/>
  <cols>
    <col min="1" max="1" width="18.140625" style="26" customWidth="1"/>
    <col min="2" max="2" width="3.00390625" style="26" customWidth="1"/>
    <col min="3" max="3" width="7.8515625" style="26" customWidth="1"/>
    <col min="4" max="4" width="1.57421875" style="26" customWidth="1"/>
    <col min="5" max="5" width="8.00390625" style="26" customWidth="1"/>
    <col min="6" max="6" width="1.57421875" style="26" customWidth="1"/>
    <col min="7" max="7" width="9.140625" style="26" customWidth="1"/>
    <col min="8" max="8" width="9.00390625" style="26" customWidth="1"/>
    <col min="9" max="9" width="13.7109375" style="26" customWidth="1"/>
    <col min="10" max="10" width="10.28125" style="26" customWidth="1"/>
    <col min="11" max="11" width="13.421875" style="26" customWidth="1"/>
    <col min="12" max="12" width="8.7109375" style="26" customWidth="1"/>
    <col min="13" max="13" width="13.00390625" style="26" customWidth="1"/>
    <col min="14" max="14" width="8.28125" style="26" customWidth="1"/>
    <col min="15" max="15" width="13.00390625" style="26" customWidth="1"/>
    <col min="16" max="18" width="9.140625" style="26" customWidth="1"/>
    <col min="19" max="19" width="0" style="26" hidden="1" customWidth="1"/>
    <col min="20" max="16384" width="9.140625" style="26" customWidth="1"/>
  </cols>
  <sheetData>
    <row r="1" spans="1:19" ht="12.75" customHeight="1">
      <c r="A1" s="140"/>
      <c r="B1" s="141" t="s">
        <v>66</v>
      </c>
      <c r="C1" s="141"/>
      <c r="D1" s="141"/>
      <c r="E1" s="141"/>
      <c r="F1" s="141"/>
      <c r="G1" s="143">
        <v>4</v>
      </c>
      <c r="H1" s="27" t="s">
        <v>0</v>
      </c>
      <c r="I1" s="28"/>
      <c r="J1" s="27" t="s">
        <v>1</v>
      </c>
      <c r="K1" s="28"/>
      <c r="L1" s="27" t="s">
        <v>2</v>
      </c>
      <c r="M1" s="28"/>
      <c r="N1" s="27" t="s">
        <v>36</v>
      </c>
      <c r="O1" s="28"/>
      <c r="S1" s="26" t="s">
        <v>4</v>
      </c>
    </row>
    <row r="2" spans="1:15" ht="24" customHeight="1">
      <c r="A2" s="140"/>
      <c r="B2" s="142"/>
      <c r="C2" s="142"/>
      <c r="D2" s="142"/>
      <c r="E2" s="142"/>
      <c r="F2" s="142"/>
      <c r="G2" s="143"/>
      <c r="H2" s="138">
        <f>1!H2:I4</f>
        <v>0</v>
      </c>
      <c r="I2" s="138"/>
      <c r="J2" s="138">
        <f>1!J2:K4</f>
        <v>0</v>
      </c>
      <c r="K2" s="138"/>
      <c r="L2" s="138">
        <f>1!L2:M4</f>
        <v>0</v>
      </c>
      <c r="M2" s="138"/>
      <c r="N2" s="138">
        <f>1!N2:O4</f>
        <v>0</v>
      </c>
      <c r="O2" s="138"/>
    </row>
    <row r="3" spans="1:17" ht="36.75" customHeight="1">
      <c r="A3" s="140"/>
      <c r="B3" s="139" t="s">
        <v>5</v>
      </c>
      <c r="C3" s="139"/>
      <c r="D3" s="139"/>
      <c r="E3" s="139"/>
      <c r="F3" s="139"/>
      <c r="G3" s="139"/>
      <c r="H3" s="138"/>
      <c r="I3" s="138"/>
      <c r="J3" s="138"/>
      <c r="K3" s="138"/>
      <c r="L3" s="138"/>
      <c r="M3" s="138"/>
      <c r="N3" s="138"/>
      <c r="O3" s="138"/>
      <c r="Q3" s="51"/>
    </row>
    <row r="4" spans="1:15" ht="17.25" customHeight="1">
      <c r="A4" s="140"/>
      <c r="B4" s="29" t="s">
        <v>6</v>
      </c>
      <c r="C4" s="30">
        <f>1!C4</f>
        <v>0</v>
      </c>
      <c r="D4" s="31" t="s">
        <v>7</v>
      </c>
      <c r="E4" s="32">
        <f>1!E4</f>
        <v>0</v>
      </c>
      <c r="F4" s="31" t="s">
        <v>7</v>
      </c>
      <c r="G4" s="33">
        <f>1!G4</f>
        <v>0</v>
      </c>
      <c r="H4" s="138"/>
      <c r="I4" s="138"/>
      <c r="J4" s="138"/>
      <c r="K4" s="138"/>
      <c r="L4" s="138"/>
      <c r="M4" s="138"/>
      <c r="N4" s="138"/>
      <c r="O4" s="138"/>
    </row>
    <row r="5" spans="1:15" ht="12.75">
      <c r="A5" s="144" t="s">
        <v>8</v>
      </c>
      <c r="B5" s="144"/>
      <c r="C5" s="144"/>
      <c r="D5" s="144"/>
      <c r="E5" s="144"/>
      <c r="F5" s="144"/>
      <c r="G5" s="144"/>
      <c r="H5" s="27" t="s">
        <v>64</v>
      </c>
      <c r="I5" s="34"/>
      <c r="J5" s="34"/>
      <c r="K5" s="28"/>
      <c r="L5" s="27" t="s">
        <v>65</v>
      </c>
      <c r="M5" s="34"/>
      <c r="N5" s="34"/>
      <c r="O5" s="28"/>
    </row>
    <row r="6" spans="1:15" ht="18" customHeight="1">
      <c r="A6" s="145">
        <f>1!A6:G6</f>
        <v>0</v>
      </c>
      <c r="B6" s="145"/>
      <c r="C6" s="145"/>
      <c r="D6" s="145"/>
      <c r="E6" s="145"/>
      <c r="F6" s="145"/>
      <c r="G6" s="145"/>
      <c r="H6" s="146" t="s">
        <v>9</v>
      </c>
      <c r="I6" s="146"/>
      <c r="J6" s="147" t="s">
        <v>10</v>
      </c>
      <c r="K6" s="147"/>
      <c r="L6" s="146" t="s">
        <v>9</v>
      </c>
      <c r="M6" s="146"/>
      <c r="N6" s="147" t="s">
        <v>10</v>
      </c>
      <c r="O6" s="147"/>
    </row>
    <row r="7" spans="1:15" ht="18" customHeight="1">
      <c r="A7" s="145">
        <f>1!A7:G7</f>
        <v>0</v>
      </c>
      <c r="B7" s="145"/>
      <c r="C7" s="145"/>
      <c r="D7" s="145"/>
      <c r="E7" s="145"/>
      <c r="F7" s="145"/>
      <c r="G7" s="145"/>
      <c r="H7" s="151">
        <f>1!H7:I7</f>
        <v>0</v>
      </c>
      <c r="I7" s="151"/>
      <c r="J7" s="150"/>
      <c r="K7" s="150"/>
      <c r="L7" s="151">
        <f>1!L7:M7</f>
        <v>0</v>
      </c>
      <c r="M7" s="151"/>
      <c r="N7" s="150">
        <f>1!N7:O7</f>
        <v>0</v>
      </c>
      <c r="O7" s="150"/>
    </row>
    <row r="8" spans="1:15" s="35" customFormat="1" ht="18" customHeight="1">
      <c r="A8" s="145">
        <f>1!A8:G8</f>
        <v>0</v>
      </c>
      <c r="B8" s="145"/>
      <c r="C8" s="145"/>
      <c r="D8" s="145"/>
      <c r="E8" s="145"/>
      <c r="F8" s="145"/>
      <c r="G8" s="145"/>
      <c r="H8" s="148" t="s">
        <v>11</v>
      </c>
      <c r="I8" s="148"/>
      <c r="J8" s="148" t="s">
        <v>11</v>
      </c>
      <c r="K8" s="148"/>
      <c r="L8" s="149" t="s">
        <v>11</v>
      </c>
      <c r="M8" s="149"/>
      <c r="N8" s="148" t="s">
        <v>11</v>
      </c>
      <c r="O8" s="148"/>
    </row>
    <row r="9" spans="1:15" ht="18" customHeight="1">
      <c r="A9" s="145">
        <f>1!A9:G9</f>
        <v>0</v>
      </c>
      <c r="B9" s="145"/>
      <c r="C9" s="145"/>
      <c r="D9" s="145"/>
      <c r="E9" s="145"/>
      <c r="F9" s="145"/>
      <c r="G9" s="145"/>
      <c r="H9" s="152">
        <f>1!H9:I9</f>
        <v>0</v>
      </c>
      <c r="I9" s="152"/>
      <c r="J9" s="153">
        <f>1!J9:K9</f>
        <v>0</v>
      </c>
      <c r="K9" s="153"/>
      <c r="L9" s="152">
        <f>1!L9:M9</f>
        <v>0</v>
      </c>
      <c r="M9" s="152"/>
      <c r="N9" s="153">
        <f>1!N9:O9</f>
        <v>0</v>
      </c>
      <c r="O9" s="153"/>
    </row>
    <row r="10" spans="1:15" s="35" customFormat="1" ht="12.75" customHeight="1">
      <c r="A10" s="144" t="s">
        <v>12</v>
      </c>
      <c r="B10" s="144"/>
      <c r="C10" s="144"/>
      <c r="D10" s="144"/>
      <c r="E10" s="144"/>
      <c r="F10" s="144"/>
      <c r="G10" s="144"/>
      <c r="H10" s="149" t="s">
        <v>13</v>
      </c>
      <c r="I10" s="149"/>
      <c r="J10" s="148" t="s">
        <v>13</v>
      </c>
      <c r="K10" s="148"/>
      <c r="L10" s="149" t="s">
        <v>13</v>
      </c>
      <c r="M10" s="149"/>
      <c r="N10" s="148" t="s">
        <v>13</v>
      </c>
      <c r="O10" s="148"/>
    </row>
    <row r="11" spans="1:15" s="35" customFormat="1" ht="18" customHeight="1">
      <c r="A11" s="145">
        <f>1!A11:G11</f>
        <v>0</v>
      </c>
      <c r="B11" s="145"/>
      <c r="C11" s="145"/>
      <c r="D11" s="145"/>
      <c r="E11" s="145"/>
      <c r="F11" s="145"/>
      <c r="G11" s="145"/>
      <c r="H11" s="154"/>
      <c r="I11" s="154"/>
      <c r="J11" s="155"/>
      <c r="K11" s="155"/>
      <c r="L11" s="154"/>
      <c r="M11" s="154"/>
      <c r="N11" s="155"/>
      <c r="O11" s="155"/>
    </row>
    <row r="12" spans="1:15" s="35" customFormat="1" ht="18" customHeight="1">
      <c r="A12" s="145">
        <f>1!A12:G12</f>
        <v>0</v>
      </c>
      <c r="B12" s="145"/>
      <c r="C12" s="145"/>
      <c r="D12" s="145"/>
      <c r="E12" s="145"/>
      <c r="F12" s="145"/>
      <c r="G12" s="145"/>
      <c r="H12" s="154"/>
      <c r="I12" s="154"/>
      <c r="J12" s="155"/>
      <c r="K12" s="155"/>
      <c r="L12" s="154"/>
      <c r="M12" s="154"/>
      <c r="N12" s="155"/>
      <c r="O12" s="155"/>
    </row>
    <row r="13" spans="1:15" ht="18" customHeight="1">
      <c r="A13" s="145">
        <f>1!A13:G13</f>
        <v>0</v>
      </c>
      <c r="B13" s="145"/>
      <c r="C13" s="145"/>
      <c r="D13" s="145"/>
      <c r="E13" s="145"/>
      <c r="F13" s="145"/>
      <c r="G13" s="145"/>
      <c r="H13" s="154"/>
      <c r="I13" s="154"/>
      <c r="J13" s="155"/>
      <c r="K13" s="155"/>
      <c r="L13" s="154"/>
      <c r="M13" s="154"/>
      <c r="N13" s="155"/>
      <c r="O13" s="155"/>
    </row>
    <row r="14" spans="1:15" s="35" customFormat="1" ht="18" customHeight="1">
      <c r="A14" s="145">
        <f>1!A14:G14</f>
        <v>0</v>
      </c>
      <c r="B14" s="145"/>
      <c r="C14" s="145"/>
      <c r="D14" s="145"/>
      <c r="E14" s="145"/>
      <c r="F14" s="145"/>
      <c r="G14" s="145"/>
      <c r="H14" s="149" t="s">
        <v>14</v>
      </c>
      <c r="I14" s="149"/>
      <c r="J14" s="148" t="s">
        <v>14</v>
      </c>
      <c r="K14" s="148"/>
      <c r="L14" s="149" t="s">
        <v>14</v>
      </c>
      <c r="M14" s="149"/>
      <c r="N14" s="148" t="s">
        <v>14</v>
      </c>
      <c r="O14" s="148"/>
    </row>
    <row r="15" spans="1:15" ht="17.25" customHeight="1">
      <c r="A15" s="144" t="s">
        <v>15</v>
      </c>
      <c r="B15" s="144"/>
      <c r="C15" s="144"/>
      <c r="D15" s="144"/>
      <c r="E15" s="144"/>
      <c r="F15" s="144"/>
      <c r="G15" s="144"/>
      <c r="H15" s="156"/>
      <c r="I15" s="156"/>
      <c r="J15" s="157"/>
      <c r="K15" s="157"/>
      <c r="L15" s="156"/>
      <c r="M15" s="156"/>
      <c r="N15" s="118" t="s">
        <v>63</v>
      </c>
      <c r="O15" s="119"/>
    </row>
    <row r="16" spans="1:15" s="35" customFormat="1" ht="19.5" customHeight="1">
      <c r="A16" s="145">
        <f>1!A16:G16</f>
        <v>0</v>
      </c>
      <c r="B16" s="145"/>
      <c r="C16" s="145"/>
      <c r="D16" s="145"/>
      <c r="E16" s="145"/>
      <c r="F16" s="145"/>
      <c r="G16" s="145"/>
      <c r="H16" s="161" t="s">
        <v>16</v>
      </c>
      <c r="I16" s="161"/>
      <c r="J16" s="158" t="s">
        <v>16</v>
      </c>
      <c r="K16" s="158"/>
      <c r="L16" s="161" t="s">
        <v>16</v>
      </c>
      <c r="M16" s="161"/>
      <c r="N16" s="158" t="s">
        <v>16</v>
      </c>
      <c r="O16" s="158"/>
    </row>
    <row r="17" spans="1:15" ht="15.75" customHeight="1">
      <c r="A17" s="36" t="s">
        <v>17</v>
      </c>
      <c r="B17" s="159">
        <f>1!B17:G17</f>
        <v>0</v>
      </c>
      <c r="C17" s="159"/>
      <c r="D17" s="159"/>
      <c r="E17" s="159"/>
      <c r="F17" s="159"/>
      <c r="G17" s="159"/>
      <c r="H17" s="37" t="s">
        <v>18</v>
      </c>
      <c r="I17" s="38">
        <f>1!$I$17</f>
        <v>0</v>
      </c>
      <c r="J17" s="39" t="s">
        <v>19</v>
      </c>
      <c r="K17" s="40">
        <f>1!$K$17</f>
        <v>0</v>
      </c>
      <c r="L17" s="37" t="s">
        <v>18</v>
      </c>
      <c r="M17" s="38"/>
      <c r="N17" s="39" t="s">
        <v>19</v>
      </c>
      <c r="O17" s="41">
        <f>1!O17</f>
        <v>0</v>
      </c>
    </row>
    <row r="18" spans="1:15" ht="16.5" customHeight="1">
      <c r="A18" s="144" t="s">
        <v>20</v>
      </c>
      <c r="B18" s="144"/>
      <c r="C18" s="144"/>
      <c r="D18" s="144"/>
      <c r="E18" s="144"/>
      <c r="F18" s="144"/>
      <c r="G18" s="144"/>
      <c r="H18" s="160" t="s">
        <v>21</v>
      </c>
      <c r="I18" s="160"/>
      <c r="J18" s="42" t="s">
        <v>22</v>
      </c>
      <c r="K18" s="43">
        <f>1!K18</f>
        <v>0</v>
      </c>
      <c r="L18" s="160" t="s">
        <v>23</v>
      </c>
      <c r="M18" s="160"/>
      <c r="N18" s="160"/>
      <c r="O18" s="160"/>
    </row>
    <row r="19" spans="1:15" ht="16.5" customHeight="1">
      <c r="A19" s="162">
        <f>1!$A$19:$G$19</f>
        <v>0</v>
      </c>
      <c r="B19" s="162"/>
      <c r="C19" s="162"/>
      <c r="D19" s="162"/>
      <c r="E19" s="162"/>
      <c r="F19" s="162"/>
      <c r="G19" s="162"/>
      <c r="H19" s="163" t="str">
        <f>1!H19:K21</f>
        <v>Węgiel kamienny</v>
      </c>
      <c r="I19" s="163"/>
      <c r="J19" s="163"/>
      <c r="K19" s="163"/>
      <c r="L19" s="164">
        <f>1!L19:O29</f>
        <v>0</v>
      </c>
      <c r="M19" s="164"/>
      <c r="N19" s="164"/>
      <c r="O19" s="164"/>
    </row>
    <row r="20" spans="1:15" ht="16.5" customHeight="1">
      <c r="A20" s="44" t="s">
        <v>24</v>
      </c>
      <c r="B20" s="165">
        <f>1!B20:G20</f>
        <v>0</v>
      </c>
      <c r="C20" s="165"/>
      <c r="D20" s="165"/>
      <c r="E20" s="165"/>
      <c r="F20" s="165"/>
      <c r="G20" s="165"/>
      <c r="H20" s="163"/>
      <c r="I20" s="163"/>
      <c r="J20" s="163"/>
      <c r="K20" s="163"/>
      <c r="L20" s="164"/>
      <c r="M20" s="164"/>
      <c r="N20" s="164"/>
      <c r="O20" s="164"/>
    </row>
    <row r="21" spans="1:15" ht="16.5" customHeight="1">
      <c r="A21" s="45"/>
      <c r="B21" s="166">
        <f>1!B21:G21</f>
        <v>0</v>
      </c>
      <c r="C21" s="166"/>
      <c r="D21" s="166"/>
      <c r="E21" s="166"/>
      <c r="F21" s="166"/>
      <c r="G21" s="166"/>
      <c r="H21" s="163"/>
      <c r="I21" s="163"/>
      <c r="J21" s="163"/>
      <c r="K21" s="163"/>
      <c r="L21" s="164"/>
      <c r="M21" s="164"/>
      <c r="N21" s="164"/>
      <c r="O21" s="164"/>
    </row>
    <row r="22" spans="1:15" ht="16.5" customHeight="1">
      <c r="A22" s="44" t="s">
        <v>25</v>
      </c>
      <c r="B22" s="136">
        <f>1!B22:G22</f>
        <v>1</v>
      </c>
      <c r="C22" s="136"/>
      <c r="D22" s="136"/>
      <c r="E22" s="136"/>
      <c r="F22" s="136"/>
      <c r="G22" s="136"/>
      <c r="H22" s="46" t="s">
        <v>26</v>
      </c>
      <c r="I22" s="167">
        <f>1!I22:K22</f>
        <v>270100</v>
      </c>
      <c r="J22" s="167"/>
      <c r="K22" s="167"/>
      <c r="L22" s="164"/>
      <c r="M22" s="164"/>
      <c r="N22" s="164"/>
      <c r="O22" s="164"/>
    </row>
    <row r="23" spans="1:15" ht="16.5" customHeight="1">
      <c r="A23" s="45"/>
      <c r="B23" s="168" t="s">
        <v>27</v>
      </c>
      <c r="C23" s="168"/>
      <c r="D23" s="168"/>
      <c r="E23" s="168"/>
      <c r="F23" s="168"/>
      <c r="G23" s="168"/>
      <c r="H23" s="160" t="s">
        <v>28</v>
      </c>
      <c r="I23" s="160"/>
      <c r="J23" s="160"/>
      <c r="K23" s="160"/>
      <c r="L23" s="164"/>
      <c r="M23" s="164"/>
      <c r="N23" s="164"/>
      <c r="O23" s="164"/>
    </row>
    <row r="24" spans="1:15" ht="16.5" customHeight="1">
      <c r="A24" s="44" t="s">
        <v>29</v>
      </c>
      <c r="B24" s="136">
        <f>1!$B$24:$G$24</f>
        <v>0</v>
      </c>
      <c r="C24" s="136"/>
      <c r="D24" s="136"/>
      <c r="E24" s="136"/>
      <c r="F24" s="136"/>
      <c r="G24" s="136"/>
      <c r="H24" s="164">
        <f>1!H24:K29</f>
        <v>0</v>
      </c>
      <c r="I24" s="164"/>
      <c r="J24" s="164"/>
      <c r="K24" s="164"/>
      <c r="L24" s="164"/>
      <c r="M24" s="164"/>
      <c r="N24" s="164"/>
      <c r="O24" s="164"/>
    </row>
    <row r="25" spans="1:15" ht="16.5" customHeight="1">
      <c r="A25" s="45"/>
      <c r="B25" s="169"/>
      <c r="C25" s="169"/>
      <c r="D25" s="169"/>
      <c r="E25" s="169"/>
      <c r="F25" s="169"/>
      <c r="G25" s="169"/>
      <c r="H25" s="164"/>
      <c r="I25" s="164"/>
      <c r="J25" s="164"/>
      <c r="K25" s="164"/>
      <c r="L25" s="164"/>
      <c r="M25" s="164"/>
      <c r="N25" s="164"/>
      <c r="O25" s="164"/>
    </row>
    <row r="26" spans="1:15" ht="16.5" customHeight="1">
      <c r="A26" s="44" t="s">
        <v>30</v>
      </c>
      <c r="B26" s="136">
        <f>1!$B$26:$G$26</f>
        <v>0</v>
      </c>
      <c r="C26" s="136"/>
      <c r="D26" s="136"/>
      <c r="E26" s="136"/>
      <c r="F26" s="136"/>
      <c r="G26" s="136"/>
      <c r="H26" s="164"/>
      <c r="I26" s="164"/>
      <c r="J26" s="164"/>
      <c r="K26" s="164"/>
      <c r="L26" s="164"/>
      <c r="M26" s="164"/>
      <c r="N26" s="164"/>
      <c r="O26" s="164"/>
    </row>
    <row r="27" spans="1:15" ht="16.5" customHeight="1">
      <c r="A27" s="45"/>
      <c r="B27" s="169"/>
      <c r="C27" s="169"/>
      <c r="D27" s="169"/>
      <c r="E27" s="169"/>
      <c r="F27" s="169"/>
      <c r="G27" s="169"/>
      <c r="H27" s="164"/>
      <c r="I27" s="164"/>
      <c r="J27" s="164"/>
      <c r="K27" s="164"/>
      <c r="L27" s="164"/>
      <c r="M27" s="164"/>
      <c r="N27" s="164"/>
      <c r="O27" s="164"/>
    </row>
    <row r="28" spans="1:15" ht="16.5" customHeight="1">
      <c r="A28" s="44" t="s">
        <v>31</v>
      </c>
      <c r="B28" s="136">
        <f>1!$B$28:$G$28</f>
        <v>0</v>
      </c>
      <c r="C28" s="136"/>
      <c r="D28" s="136"/>
      <c r="E28" s="136"/>
      <c r="F28" s="136"/>
      <c r="G28" s="136"/>
      <c r="H28" s="164"/>
      <c r="I28" s="164"/>
      <c r="J28" s="164"/>
      <c r="K28" s="164"/>
      <c r="L28" s="164"/>
      <c r="M28" s="164"/>
      <c r="N28" s="164"/>
      <c r="O28" s="164"/>
    </row>
    <row r="29" spans="1:15" ht="16.5" customHeight="1">
      <c r="A29" s="47"/>
      <c r="B29" s="170">
        <f>1!B29:G29</f>
        <v>0</v>
      </c>
      <c r="C29" s="170"/>
      <c r="D29" s="170"/>
      <c r="E29" s="170"/>
      <c r="F29" s="170"/>
      <c r="G29" s="170"/>
      <c r="H29" s="164"/>
      <c r="I29" s="164"/>
      <c r="J29" s="164"/>
      <c r="K29" s="164"/>
      <c r="L29" s="164"/>
      <c r="M29" s="164"/>
      <c r="N29" s="164"/>
      <c r="O29" s="164"/>
    </row>
    <row r="30" spans="1:15" ht="12.75">
      <c r="A30" s="48" t="s">
        <v>32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8"/>
      <c r="M30" s="49"/>
      <c r="N30" s="49"/>
      <c r="O30" s="49"/>
    </row>
    <row r="31" spans="1:15" ht="12.75">
      <c r="A31" s="49" t="s">
        <v>33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.75">
      <c r="A32" s="49" t="s">
        <v>34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.75">
      <c r="A33" s="50" t="s">
        <v>35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</sheetData>
  <sheetProtection/>
  <mergeCells count="76">
    <mergeCell ref="H24:K29"/>
    <mergeCell ref="B25:G25"/>
    <mergeCell ref="B26:G26"/>
    <mergeCell ref="B27:G27"/>
    <mergeCell ref="B28:G28"/>
    <mergeCell ref="B29:G29"/>
    <mergeCell ref="A19:G19"/>
    <mergeCell ref="H19:K21"/>
    <mergeCell ref="L19:O29"/>
    <mergeCell ref="B20:G20"/>
    <mergeCell ref="B21:G21"/>
    <mergeCell ref="B22:G22"/>
    <mergeCell ref="I22:K22"/>
    <mergeCell ref="B23:G23"/>
    <mergeCell ref="H23:K23"/>
    <mergeCell ref="B24:G24"/>
    <mergeCell ref="N16:O16"/>
    <mergeCell ref="B17:G17"/>
    <mergeCell ref="A18:G18"/>
    <mergeCell ref="H18:I18"/>
    <mergeCell ref="L18:O18"/>
    <mergeCell ref="A16:G16"/>
    <mergeCell ref="H16:I16"/>
    <mergeCell ref="J16:K16"/>
    <mergeCell ref="L16:M16"/>
    <mergeCell ref="N14:O14"/>
    <mergeCell ref="A15:G15"/>
    <mergeCell ref="H15:I15"/>
    <mergeCell ref="J15:K15"/>
    <mergeCell ref="L15:M15"/>
    <mergeCell ref="N15:O15"/>
    <mergeCell ref="A14:G14"/>
    <mergeCell ref="H14:I14"/>
    <mergeCell ref="J14:K14"/>
    <mergeCell ref="L14:M14"/>
    <mergeCell ref="N10:O10"/>
    <mergeCell ref="A11:G11"/>
    <mergeCell ref="H11:I13"/>
    <mergeCell ref="J11:K13"/>
    <mergeCell ref="L11:M13"/>
    <mergeCell ref="N11:O13"/>
    <mergeCell ref="A12:G12"/>
    <mergeCell ref="A13:G13"/>
    <mergeCell ref="A10:G10"/>
    <mergeCell ref="H10:I10"/>
    <mergeCell ref="J10:K10"/>
    <mergeCell ref="L10:M10"/>
    <mergeCell ref="N8:O8"/>
    <mergeCell ref="A9:G9"/>
    <mergeCell ref="H9:I9"/>
    <mergeCell ref="J9:K9"/>
    <mergeCell ref="L9:M9"/>
    <mergeCell ref="N9:O9"/>
    <mergeCell ref="A8:G8"/>
    <mergeCell ref="H8:I8"/>
    <mergeCell ref="J8:K8"/>
    <mergeCell ref="L8:M8"/>
    <mergeCell ref="L6:M6"/>
    <mergeCell ref="N6:O6"/>
    <mergeCell ref="N7:O7"/>
    <mergeCell ref="A7:G7"/>
    <mergeCell ref="H7:I7"/>
    <mergeCell ref="J7:K7"/>
    <mergeCell ref="L7:M7"/>
    <mergeCell ref="A5:G5"/>
    <mergeCell ref="A6:G6"/>
    <mergeCell ref="H6:I6"/>
    <mergeCell ref="J6:K6"/>
    <mergeCell ref="J2:K4"/>
    <mergeCell ref="L2:M4"/>
    <mergeCell ref="N2:O4"/>
    <mergeCell ref="B3:G3"/>
    <mergeCell ref="A1:A4"/>
    <mergeCell ref="B1:F2"/>
    <mergeCell ref="G1:G2"/>
    <mergeCell ref="H2:I4"/>
  </mergeCells>
  <conditionalFormatting sqref="A16:A29 B1 B16:G21 B23:K23 B25:G25 B27:G27 B29:G29 H1:H29 I1:O14 I18:I29 J17:J29 K18:K29 L17:L29 M18:M29 N17:O29 I16:O16 I15:M15 A1:A9 B3:B9 C4:G9 A11:G14">
    <cfRule type="cellIs" priority="1" dxfId="0" operator="equal" stopIfTrue="1">
      <formula>0</formula>
    </cfRule>
  </conditionalFormatting>
  <conditionalFormatting sqref="B22 B24:G24 B26:G26 B28:G28">
    <cfRule type="cellIs" priority="2" dxfId="2" operator="equal" stopIfTrue="1">
      <formula>0</formula>
    </cfRule>
  </conditionalFormatting>
  <hyperlinks>
    <hyperlink ref="B23" location="Załącznik!A1" display="Wykaz wagonów według załącznika"/>
  </hyperlinks>
  <printOptions/>
  <pageMargins left="0.4701388888888889" right="0.4201388888888889" top="0.7902777777777777" bottom="0.5701388888888889" header="0.5118055555555555" footer="0.511805555555555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W61"/>
  <sheetViews>
    <sheetView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6.7109375" style="0" customWidth="1"/>
    <col min="4" max="4" width="18.00390625" style="0" customWidth="1"/>
    <col min="5" max="5" width="6.421875" style="0" customWidth="1"/>
    <col min="6" max="6" width="10.7109375" style="0" customWidth="1"/>
    <col min="7" max="7" width="11.8515625" style="0" customWidth="1"/>
    <col min="9" max="9" width="13.421875" style="0" customWidth="1"/>
    <col min="10" max="10" width="7.7109375" style="0" customWidth="1"/>
    <col min="11" max="11" width="11.00390625" style="0" customWidth="1"/>
    <col min="12" max="12" width="11.140625" style="0" customWidth="1"/>
    <col min="13" max="13" width="16.8515625" style="0" customWidth="1"/>
    <col min="14" max="14" width="49.8515625" style="0" customWidth="1"/>
    <col min="16" max="49" width="0" style="0" hidden="1" customWidth="1"/>
  </cols>
  <sheetData>
    <row r="1" spans="1:14" ht="17.25">
      <c r="A1" s="52"/>
      <c r="B1" s="53"/>
      <c r="C1" s="54"/>
      <c r="D1" s="53"/>
      <c r="E1" s="55" t="s">
        <v>37</v>
      </c>
      <c r="F1" s="53"/>
      <c r="G1" s="53"/>
      <c r="H1" s="53"/>
      <c r="I1" s="53"/>
      <c r="J1" s="56" t="s">
        <v>6</v>
      </c>
      <c r="K1" s="89">
        <f>1!C4</f>
        <v>0</v>
      </c>
      <c r="L1" s="57" t="str">
        <f>CONCATENATE("/   ",1!E4)</f>
        <v>/   </v>
      </c>
      <c r="M1" s="58" t="str">
        <f>CONCATENATE("/   ",1!G4)</f>
        <v>/   </v>
      </c>
      <c r="N1" s="59"/>
    </row>
    <row r="2" spans="1:14" ht="12.7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19.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3" t="s">
        <v>38</v>
      </c>
      <c r="M3" s="175">
        <f>1!H2</f>
        <v>0</v>
      </c>
      <c r="N3" s="175"/>
    </row>
    <row r="4" spans="1:14" s="65" customFormat="1" ht="27.75" customHeight="1">
      <c r="A4" s="64" t="s">
        <v>39</v>
      </c>
      <c r="B4" s="176" t="s">
        <v>40</v>
      </c>
      <c r="C4" s="176"/>
      <c r="D4" s="176"/>
      <c r="E4" s="176"/>
      <c r="F4" s="176"/>
      <c r="G4" s="176"/>
      <c r="H4" s="176" t="s">
        <v>29</v>
      </c>
      <c r="I4" s="64" t="s">
        <v>41</v>
      </c>
      <c r="J4" s="176" t="s">
        <v>42</v>
      </c>
      <c r="K4" s="176" t="s">
        <v>43</v>
      </c>
      <c r="L4" s="64" t="s">
        <v>44</v>
      </c>
      <c r="M4" s="176" t="s">
        <v>45</v>
      </c>
      <c r="N4" s="176" t="s">
        <v>46</v>
      </c>
    </row>
    <row r="5" spans="1:14" s="65" customFormat="1" ht="27.75" customHeight="1">
      <c r="A5" s="64"/>
      <c r="B5" s="176" t="s">
        <v>47</v>
      </c>
      <c r="C5" s="176"/>
      <c r="D5" s="176"/>
      <c r="E5" s="176"/>
      <c r="F5" s="64" t="s">
        <v>48</v>
      </c>
      <c r="G5" s="64" t="s">
        <v>49</v>
      </c>
      <c r="H5" s="176"/>
      <c r="I5" s="64" t="s">
        <v>50</v>
      </c>
      <c r="J5" s="176"/>
      <c r="K5" s="176"/>
      <c r="L5" s="64" t="s">
        <v>51</v>
      </c>
      <c r="M5" s="176"/>
      <c r="N5" s="176"/>
    </row>
    <row r="6" spans="1:14" ht="12.75" customHeight="1">
      <c r="A6" s="66">
        <v>1</v>
      </c>
      <c r="B6" s="172">
        <v>2</v>
      </c>
      <c r="C6" s="172"/>
      <c r="D6" s="172"/>
      <c r="E6" s="172"/>
      <c r="F6" s="66">
        <v>3</v>
      </c>
      <c r="G6" s="66">
        <v>4</v>
      </c>
      <c r="H6" s="66">
        <v>5</v>
      </c>
      <c r="I6" s="66">
        <v>6</v>
      </c>
      <c r="J6" s="172">
        <v>7</v>
      </c>
      <c r="K6" s="172"/>
      <c r="L6" s="66">
        <v>8</v>
      </c>
      <c r="M6" s="66">
        <v>9</v>
      </c>
      <c r="N6" s="66">
        <v>10</v>
      </c>
    </row>
    <row r="7" spans="1:49" ht="13.5">
      <c r="A7" s="90">
        <v>1</v>
      </c>
      <c r="B7" s="67"/>
      <c r="C7" s="68"/>
      <c r="D7" s="88"/>
      <c r="E7" s="69"/>
      <c r="F7" s="70"/>
      <c r="G7" s="70"/>
      <c r="H7" s="70"/>
      <c r="I7" s="71"/>
      <c r="J7" s="72"/>
      <c r="K7" s="72"/>
      <c r="L7" s="70"/>
      <c r="M7" s="70"/>
      <c r="N7" s="73"/>
      <c r="P7" s="74" t="e">
        <f aca="true" t="shared" si="0" ref="P7:P48">VALUE(MID(B7,1,1))</f>
        <v>#VALUE!</v>
      </c>
      <c r="Q7" s="74" t="e">
        <f aca="true" t="shared" si="1" ref="Q7:Q48">VALUE(MID(B7,2,1))</f>
        <v>#VALUE!</v>
      </c>
      <c r="R7" s="74" t="e">
        <f aca="true" t="shared" si="2" ref="R7:R48">VALUE(MID(C7,1,1))</f>
        <v>#VALUE!</v>
      </c>
      <c r="S7" s="74" t="e">
        <f aca="true" t="shared" si="3" ref="S7:S48">VALUE(MID(C7,2,1))</f>
        <v>#VALUE!</v>
      </c>
      <c r="T7" s="74" t="e">
        <f aca="true" t="shared" si="4" ref="T7:T48">VALUE(MID(D7,1,1))</f>
        <v>#VALUE!</v>
      </c>
      <c r="U7" s="74" t="e">
        <f aca="true" t="shared" si="5" ref="U7:U48">VALUE(MID(D7,2,1))</f>
        <v>#VALUE!</v>
      </c>
      <c r="V7" s="74" t="e">
        <f aca="true" t="shared" si="6" ref="V7:V48">VALUE(MID(D7,3,1))</f>
        <v>#VALUE!</v>
      </c>
      <c r="W7" s="74" t="e">
        <f aca="true" t="shared" si="7" ref="W7:W48">VALUE(MID(D7,4,1))</f>
        <v>#VALUE!</v>
      </c>
      <c r="X7" s="74" t="e">
        <f aca="true" t="shared" si="8" ref="X7:X48">VALUE(MID(D7,5,1))</f>
        <v>#VALUE!</v>
      </c>
      <c r="Y7" s="74" t="e">
        <f aca="true" t="shared" si="9" ref="Y7:Y48">VALUE(MID(D7,6,1))</f>
        <v>#VALUE!</v>
      </c>
      <c r="Z7" s="74" t="e">
        <f aca="true" t="shared" si="10" ref="Z7:Z48">VALUE(MID(D7,7,1))</f>
        <v>#VALUE!</v>
      </c>
      <c r="AA7" s="75" t="e">
        <f aca="true" t="shared" si="11" ref="AA7:AA48">P7*2</f>
        <v>#VALUE!</v>
      </c>
      <c r="AB7" s="76" t="e">
        <f aca="true" t="shared" si="12" ref="AB7:AB48">Q7</f>
        <v>#VALUE!</v>
      </c>
      <c r="AC7" s="75" t="e">
        <f aca="true" t="shared" si="13" ref="AC7:AC48">R7*2</f>
        <v>#VALUE!</v>
      </c>
      <c r="AD7" s="76" t="e">
        <f aca="true" t="shared" si="14" ref="AD7:AD48">S7</f>
        <v>#VALUE!</v>
      </c>
      <c r="AE7" s="75" t="e">
        <f aca="true" t="shared" si="15" ref="AE7:AE48">T7*2</f>
        <v>#VALUE!</v>
      </c>
      <c r="AF7" s="76" t="e">
        <f aca="true" t="shared" si="16" ref="AF7:AF48">U7</f>
        <v>#VALUE!</v>
      </c>
      <c r="AG7" s="75" t="e">
        <f aca="true" t="shared" si="17" ref="AG7:AG48">V7*2</f>
        <v>#VALUE!</v>
      </c>
      <c r="AH7" s="76" t="e">
        <f aca="true" t="shared" si="18" ref="AH7:AH48">W7</f>
        <v>#VALUE!</v>
      </c>
      <c r="AI7" s="75" t="e">
        <f aca="true" t="shared" si="19" ref="AI7:AI48">X7*2</f>
        <v>#VALUE!</v>
      </c>
      <c r="AJ7" s="76" t="e">
        <f aca="true" t="shared" si="20" ref="AJ7:AJ48">Y7</f>
        <v>#VALUE!</v>
      </c>
      <c r="AK7" s="75" t="e">
        <f aca="true" t="shared" si="21" ref="AK7:AK48">Z7*2</f>
        <v>#VALUE!</v>
      </c>
      <c r="AL7" s="75" t="e">
        <f aca="true" t="shared" si="22" ref="AL7:AL48">IF(AA7&gt;9,SUM(VALUE(LEFT(AA7,1))+VALUE(RIGHT(AA7,1))),AA7)</f>
        <v>#VALUE!</v>
      </c>
      <c r="AM7" s="75" t="e">
        <f aca="true" t="shared" si="23" ref="AM7:AM48">IF(AB7&gt;9,SUM(VALUE(LEFT(AB7,1))+VALUE(RIGHT(AB7,1))),AB7)</f>
        <v>#VALUE!</v>
      </c>
      <c r="AN7" s="75" t="e">
        <f aca="true" t="shared" si="24" ref="AN7:AN48">IF(AC7&gt;9,SUM(VALUE(LEFT(AC7,1))+VALUE(RIGHT(AC7,1))),AC7)</f>
        <v>#VALUE!</v>
      </c>
      <c r="AO7" s="75" t="e">
        <f aca="true" t="shared" si="25" ref="AO7:AO48">IF(AD7&gt;9,SUM(VALUE(LEFT(AD7,1))+VALUE(RIGHT(AD7,1))),AD7)</f>
        <v>#VALUE!</v>
      </c>
      <c r="AP7" s="75" t="e">
        <f aca="true" t="shared" si="26" ref="AP7:AP48">IF(AE7&gt;9,SUM(VALUE(LEFT(AE7,1))+VALUE(RIGHT(AE7,1))),AE7)</f>
        <v>#VALUE!</v>
      </c>
      <c r="AQ7" s="75" t="e">
        <f aca="true" t="shared" si="27" ref="AQ7:AQ48">IF(AF7&gt;9,SUM(VALUE(LEFT(AF7,1))+VALUE(RIGHT(AF7,1))),AF7)</f>
        <v>#VALUE!</v>
      </c>
      <c r="AR7" s="75" t="e">
        <f aca="true" t="shared" si="28" ref="AR7:AR48">IF(AG7&gt;9,SUM(VALUE(LEFT(AG7,1))+VALUE(RIGHT(AG7,1))),AG7)</f>
        <v>#VALUE!</v>
      </c>
      <c r="AS7" s="75" t="e">
        <f aca="true" t="shared" si="29" ref="AS7:AS48">IF(AH7&gt;9,SUM(VALUE(LEFT(AH7,1))+VALUE(RIGHT(AH7,1))),AH7)</f>
        <v>#VALUE!</v>
      </c>
      <c r="AT7" s="75" t="e">
        <f aca="true" t="shared" si="30" ref="AT7:AT48">IF(AI7&gt;9,SUM(VALUE(LEFT(AI7,1))+VALUE(RIGHT(AI7,1))),AI7)</f>
        <v>#VALUE!</v>
      </c>
      <c r="AU7" s="75" t="e">
        <f aca="true" t="shared" si="31" ref="AU7:AU48">IF(AJ7&gt;9,SUM(VALUE(LEFT(AJ7,1))+VALUE(RIGHT(AJ7,1))),AJ7)</f>
        <v>#VALUE!</v>
      </c>
      <c r="AV7" s="75" t="e">
        <f aca="true" t="shared" si="32" ref="AV7:AV48">IF(AK7&gt;9,SUM(VALUE(LEFT(AK7,1))+VALUE(RIGHT(AK7,1))),AK7)</f>
        <v>#VALUE!</v>
      </c>
      <c r="AW7" s="75" t="e">
        <f aca="true" t="shared" si="33" ref="AW7:AW48">VALUE(RIGHT(10-VALUE(RIGHT(SUM(AL7:AV7))),1))</f>
        <v>#VALUE!</v>
      </c>
    </row>
    <row r="8" spans="1:49" ht="13.5">
      <c r="A8" s="90">
        <v>2</v>
      </c>
      <c r="B8" s="67"/>
      <c r="C8" s="68"/>
      <c r="D8" s="88"/>
      <c r="E8" s="69"/>
      <c r="F8" s="70"/>
      <c r="G8" s="70"/>
      <c r="H8" s="70"/>
      <c r="I8" s="71"/>
      <c r="J8" s="72"/>
      <c r="K8" s="72"/>
      <c r="L8" s="70"/>
      <c r="M8" s="70"/>
      <c r="N8" s="73"/>
      <c r="P8" s="74" t="e">
        <f t="shared" si="0"/>
        <v>#VALUE!</v>
      </c>
      <c r="Q8" s="74" t="e">
        <f t="shared" si="1"/>
        <v>#VALUE!</v>
      </c>
      <c r="R8" s="74" t="e">
        <f t="shared" si="2"/>
        <v>#VALUE!</v>
      </c>
      <c r="S8" s="74" t="e">
        <f t="shared" si="3"/>
        <v>#VALUE!</v>
      </c>
      <c r="T8" s="74" t="e">
        <f t="shared" si="4"/>
        <v>#VALUE!</v>
      </c>
      <c r="U8" s="74" t="e">
        <f t="shared" si="5"/>
        <v>#VALUE!</v>
      </c>
      <c r="V8" s="74" t="e">
        <f t="shared" si="6"/>
        <v>#VALUE!</v>
      </c>
      <c r="W8" s="74" t="e">
        <f t="shared" si="7"/>
        <v>#VALUE!</v>
      </c>
      <c r="X8" s="74" t="e">
        <f t="shared" si="8"/>
        <v>#VALUE!</v>
      </c>
      <c r="Y8" s="74" t="e">
        <f t="shared" si="9"/>
        <v>#VALUE!</v>
      </c>
      <c r="Z8" s="74" t="e">
        <f t="shared" si="10"/>
        <v>#VALUE!</v>
      </c>
      <c r="AA8" s="75" t="e">
        <f t="shared" si="11"/>
        <v>#VALUE!</v>
      </c>
      <c r="AB8" s="76" t="e">
        <f t="shared" si="12"/>
        <v>#VALUE!</v>
      </c>
      <c r="AC8" s="75" t="e">
        <f t="shared" si="13"/>
        <v>#VALUE!</v>
      </c>
      <c r="AD8" s="76" t="e">
        <f t="shared" si="14"/>
        <v>#VALUE!</v>
      </c>
      <c r="AE8" s="75" t="e">
        <f t="shared" si="15"/>
        <v>#VALUE!</v>
      </c>
      <c r="AF8" s="76" t="e">
        <f t="shared" si="16"/>
        <v>#VALUE!</v>
      </c>
      <c r="AG8" s="75" t="e">
        <f t="shared" si="17"/>
        <v>#VALUE!</v>
      </c>
      <c r="AH8" s="76" t="e">
        <f t="shared" si="18"/>
        <v>#VALUE!</v>
      </c>
      <c r="AI8" s="75" t="e">
        <f t="shared" si="19"/>
        <v>#VALUE!</v>
      </c>
      <c r="AJ8" s="76" t="e">
        <f t="shared" si="20"/>
        <v>#VALUE!</v>
      </c>
      <c r="AK8" s="75" t="e">
        <f t="shared" si="21"/>
        <v>#VALUE!</v>
      </c>
      <c r="AL8" s="75" t="e">
        <f t="shared" si="22"/>
        <v>#VALUE!</v>
      </c>
      <c r="AM8" s="75" t="e">
        <f t="shared" si="23"/>
        <v>#VALUE!</v>
      </c>
      <c r="AN8" s="75" t="e">
        <f t="shared" si="24"/>
        <v>#VALUE!</v>
      </c>
      <c r="AO8" s="75" t="e">
        <f t="shared" si="25"/>
        <v>#VALUE!</v>
      </c>
      <c r="AP8" s="75" t="e">
        <f t="shared" si="26"/>
        <v>#VALUE!</v>
      </c>
      <c r="AQ8" s="75" t="e">
        <f t="shared" si="27"/>
        <v>#VALUE!</v>
      </c>
      <c r="AR8" s="75" t="e">
        <f t="shared" si="28"/>
        <v>#VALUE!</v>
      </c>
      <c r="AS8" s="75" t="e">
        <f t="shared" si="29"/>
        <v>#VALUE!</v>
      </c>
      <c r="AT8" s="75" t="e">
        <f t="shared" si="30"/>
        <v>#VALUE!</v>
      </c>
      <c r="AU8" s="75" t="e">
        <f t="shared" si="31"/>
        <v>#VALUE!</v>
      </c>
      <c r="AV8" s="75" t="e">
        <f t="shared" si="32"/>
        <v>#VALUE!</v>
      </c>
      <c r="AW8" s="75" t="e">
        <f t="shared" si="33"/>
        <v>#VALUE!</v>
      </c>
    </row>
    <row r="9" spans="1:49" ht="13.5">
      <c r="A9" s="90">
        <v>3</v>
      </c>
      <c r="B9" s="67"/>
      <c r="C9" s="68"/>
      <c r="D9" s="88"/>
      <c r="E9" s="69"/>
      <c r="F9" s="70"/>
      <c r="G9" s="70"/>
      <c r="H9" s="70"/>
      <c r="I9" s="71"/>
      <c r="J9" s="72"/>
      <c r="K9" s="72"/>
      <c r="L9" s="70"/>
      <c r="M9" s="70"/>
      <c r="N9" s="73"/>
      <c r="P9" s="74" t="e">
        <f t="shared" si="0"/>
        <v>#VALUE!</v>
      </c>
      <c r="Q9" s="74" t="e">
        <f t="shared" si="1"/>
        <v>#VALUE!</v>
      </c>
      <c r="R9" s="74" t="e">
        <f t="shared" si="2"/>
        <v>#VALUE!</v>
      </c>
      <c r="S9" s="74" t="e">
        <f t="shared" si="3"/>
        <v>#VALUE!</v>
      </c>
      <c r="T9" s="74" t="e">
        <f t="shared" si="4"/>
        <v>#VALUE!</v>
      </c>
      <c r="U9" s="74" t="e">
        <f t="shared" si="5"/>
        <v>#VALUE!</v>
      </c>
      <c r="V9" s="74" t="e">
        <f t="shared" si="6"/>
        <v>#VALUE!</v>
      </c>
      <c r="W9" s="74" t="e">
        <f t="shared" si="7"/>
        <v>#VALUE!</v>
      </c>
      <c r="X9" s="74" t="e">
        <f t="shared" si="8"/>
        <v>#VALUE!</v>
      </c>
      <c r="Y9" s="74" t="e">
        <f t="shared" si="9"/>
        <v>#VALUE!</v>
      </c>
      <c r="Z9" s="74" t="e">
        <f t="shared" si="10"/>
        <v>#VALUE!</v>
      </c>
      <c r="AA9" s="75" t="e">
        <f t="shared" si="11"/>
        <v>#VALUE!</v>
      </c>
      <c r="AB9" s="76" t="e">
        <f t="shared" si="12"/>
        <v>#VALUE!</v>
      </c>
      <c r="AC9" s="75" t="e">
        <f t="shared" si="13"/>
        <v>#VALUE!</v>
      </c>
      <c r="AD9" s="76" t="e">
        <f t="shared" si="14"/>
        <v>#VALUE!</v>
      </c>
      <c r="AE9" s="75" t="e">
        <f t="shared" si="15"/>
        <v>#VALUE!</v>
      </c>
      <c r="AF9" s="76" t="e">
        <f t="shared" si="16"/>
        <v>#VALUE!</v>
      </c>
      <c r="AG9" s="75" t="e">
        <f t="shared" si="17"/>
        <v>#VALUE!</v>
      </c>
      <c r="AH9" s="76" t="e">
        <f t="shared" si="18"/>
        <v>#VALUE!</v>
      </c>
      <c r="AI9" s="75" t="e">
        <f t="shared" si="19"/>
        <v>#VALUE!</v>
      </c>
      <c r="AJ9" s="76" t="e">
        <f t="shared" si="20"/>
        <v>#VALUE!</v>
      </c>
      <c r="AK9" s="75" t="e">
        <f t="shared" si="21"/>
        <v>#VALUE!</v>
      </c>
      <c r="AL9" s="75" t="e">
        <f t="shared" si="22"/>
        <v>#VALUE!</v>
      </c>
      <c r="AM9" s="75" t="e">
        <f t="shared" si="23"/>
        <v>#VALUE!</v>
      </c>
      <c r="AN9" s="75" t="e">
        <f t="shared" si="24"/>
        <v>#VALUE!</v>
      </c>
      <c r="AO9" s="75" t="e">
        <f t="shared" si="25"/>
        <v>#VALUE!</v>
      </c>
      <c r="AP9" s="75" t="e">
        <f t="shared" si="26"/>
        <v>#VALUE!</v>
      </c>
      <c r="AQ9" s="75" t="e">
        <f t="shared" si="27"/>
        <v>#VALUE!</v>
      </c>
      <c r="AR9" s="75" t="e">
        <f t="shared" si="28"/>
        <v>#VALUE!</v>
      </c>
      <c r="AS9" s="75" t="e">
        <f t="shared" si="29"/>
        <v>#VALUE!</v>
      </c>
      <c r="AT9" s="75" t="e">
        <f t="shared" si="30"/>
        <v>#VALUE!</v>
      </c>
      <c r="AU9" s="75" t="e">
        <f t="shared" si="31"/>
        <v>#VALUE!</v>
      </c>
      <c r="AV9" s="75" t="e">
        <f t="shared" si="32"/>
        <v>#VALUE!</v>
      </c>
      <c r="AW9" s="75" t="e">
        <f t="shared" si="33"/>
        <v>#VALUE!</v>
      </c>
    </row>
    <row r="10" spans="1:49" ht="13.5">
      <c r="A10" s="90">
        <v>4</v>
      </c>
      <c r="B10" s="67"/>
      <c r="C10" s="68"/>
      <c r="D10" s="88"/>
      <c r="E10" s="69"/>
      <c r="F10" s="70"/>
      <c r="G10" s="70"/>
      <c r="H10" s="70"/>
      <c r="I10" s="71"/>
      <c r="J10" s="72"/>
      <c r="K10" s="72"/>
      <c r="L10" s="70"/>
      <c r="M10" s="70"/>
      <c r="N10" s="73"/>
      <c r="P10" s="74" t="e">
        <f t="shared" si="0"/>
        <v>#VALUE!</v>
      </c>
      <c r="Q10" s="74" t="e">
        <f t="shared" si="1"/>
        <v>#VALUE!</v>
      </c>
      <c r="R10" s="74" t="e">
        <f t="shared" si="2"/>
        <v>#VALUE!</v>
      </c>
      <c r="S10" s="74" t="e">
        <f t="shared" si="3"/>
        <v>#VALUE!</v>
      </c>
      <c r="T10" s="74" t="e">
        <f t="shared" si="4"/>
        <v>#VALUE!</v>
      </c>
      <c r="U10" s="74" t="e">
        <f t="shared" si="5"/>
        <v>#VALUE!</v>
      </c>
      <c r="V10" s="74" t="e">
        <f t="shared" si="6"/>
        <v>#VALUE!</v>
      </c>
      <c r="W10" s="74" t="e">
        <f t="shared" si="7"/>
        <v>#VALUE!</v>
      </c>
      <c r="X10" s="74" t="e">
        <f t="shared" si="8"/>
        <v>#VALUE!</v>
      </c>
      <c r="Y10" s="74" t="e">
        <f t="shared" si="9"/>
        <v>#VALUE!</v>
      </c>
      <c r="Z10" s="74" t="e">
        <f t="shared" si="10"/>
        <v>#VALUE!</v>
      </c>
      <c r="AA10" s="75" t="e">
        <f t="shared" si="11"/>
        <v>#VALUE!</v>
      </c>
      <c r="AB10" s="76" t="e">
        <f t="shared" si="12"/>
        <v>#VALUE!</v>
      </c>
      <c r="AC10" s="75" t="e">
        <f t="shared" si="13"/>
        <v>#VALUE!</v>
      </c>
      <c r="AD10" s="76" t="e">
        <f t="shared" si="14"/>
        <v>#VALUE!</v>
      </c>
      <c r="AE10" s="75" t="e">
        <f t="shared" si="15"/>
        <v>#VALUE!</v>
      </c>
      <c r="AF10" s="76" t="e">
        <f t="shared" si="16"/>
        <v>#VALUE!</v>
      </c>
      <c r="AG10" s="75" t="e">
        <f t="shared" si="17"/>
        <v>#VALUE!</v>
      </c>
      <c r="AH10" s="76" t="e">
        <f t="shared" si="18"/>
        <v>#VALUE!</v>
      </c>
      <c r="AI10" s="75" t="e">
        <f t="shared" si="19"/>
        <v>#VALUE!</v>
      </c>
      <c r="AJ10" s="76" t="e">
        <f t="shared" si="20"/>
        <v>#VALUE!</v>
      </c>
      <c r="AK10" s="75" t="e">
        <f t="shared" si="21"/>
        <v>#VALUE!</v>
      </c>
      <c r="AL10" s="75" t="e">
        <f t="shared" si="22"/>
        <v>#VALUE!</v>
      </c>
      <c r="AM10" s="75" t="e">
        <f t="shared" si="23"/>
        <v>#VALUE!</v>
      </c>
      <c r="AN10" s="75" t="e">
        <f t="shared" si="24"/>
        <v>#VALUE!</v>
      </c>
      <c r="AO10" s="75" t="e">
        <f t="shared" si="25"/>
        <v>#VALUE!</v>
      </c>
      <c r="AP10" s="75" t="e">
        <f t="shared" si="26"/>
        <v>#VALUE!</v>
      </c>
      <c r="AQ10" s="75" t="e">
        <f t="shared" si="27"/>
        <v>#VALUE!</v>
      </c>
      <c r="AR10" s="75" t="e">
        <f t="shared" si="28"/>
        <v>#VALUE!</v>
      </c>
      <c r="AS10" s="75" t="e">
        <f t="shared" si="29"/>
        <v>#VALUE!</v>
      </c>
      <c r="AT10" s="75" t="e">
        <f t="shared" si="30"/>
        <v>#VALUE!</v>
      </c>
      <c r="AU10" s="75" t="e">
        <f t="shared" si="31"/>
        <v>#VALUE!</v>
      </c>
      <c r="AV10" s="75" t="e">
        <f t="shared" si="32"/>
        <v>#VALUE!</v>
      </c>
      <c r="AW10" s="75" t="e">
        <f t="shared" si="33"/>
        <v>#VALUE!</v>
      </c>
    </row>
    <row r="11" spans="1:49" ht="13.5">
      <c r="A11" s="90">
        <v>5</v>
      </c>
      <c r="B11" s="67"/>
      <c r="C11" s="68"/>
      <c r="D11" s="88"/>
      <c r="E11" s="69"/>
      <c r="F11" s="70"/>
      <c r="G11" s="70"/>
      <c r="H11" s="70"/>
      <c r="I11" s="71"/>
      <c r="J11" s="72"/>
      <c r="K11" s="72"/>
      <c r="L11" s="70"/>
      <c r="M11" s="70"/>
      <c r="N11" s="73"/>
      <c r="P11" s="74" t="e">
        <f t="shared" si="0"/>
        <v>#VALUE!</v>
      </c>
      <c r="Q11" s="74" t="e">
        <f t="shared" si="1"/>
        <v>#VALUE!</v>
      </c>
      <c r="R11" s="74" t="e">
        <f t="shared" si="2"/>
        <v>#VALUE!</v>
      </c>
      <c r="S11" s="74" t="e">
        <f t="shared" si="3"/>
        <v>#VALUE!</v>
      </c>
      <c r="T11" s="74" t="e">
        <f t="shared" si="4"/>
        <v>#VALUE!</v>
      </c>
      <c r="U11" s="74" t="e">
        <f t="shared" si="5"/>
        <v>#VALUE!</v>
      </c>
      <c r="V11" s="74" t="e">
        <f t="shared" si="6"/>
        <v>#VALUE!</v>
      </c>
      <c r="W11" s="74" t="e">
        <f t="shared" si="7"/>
        <v>#VALUE!</v>
      </c>
      <c r="X11" s="74" t="e">
        <f t="shared" si="8"/>
        <v>#VALUE!</v>
      </c>
      <c r="Y11" s="74" t="e">
        <f t="shared" si="9"/>
        <v>#VALUE!</v>
      </c>
      <c r="Z11" s="74" t="e">
        <f t="shared" si="10"/>
        <v>#VALUE!</v>
      </c>
      <c r="AA11" s="75" t="e">
        <f t="shared" si="11"/>
        <v>#VALUE!</v>
      </c>
      <c r="AB11" s="76" t="e">
        <f t="shared" si="12"/>
        <v>#VALUE!</v>
      </c>
      <c r="AC11" s="75" t="e">
        <f t="shared" si="13"/>
        <v>#VALUE!</v>
      </c>
      <c r="AD11" s="76" t="e">
        <f t="shared" si="14"/>
        <v>#VALUE!</v>
      </c>
      <c r="AE11" s="75" t="e">
        <f t="shared" si="15"/>
        <v>#VALUE!</v>
      </c>
      <c r="AF11" s="76" t="e">
        <f t="shared" si="16"/>
        <v>#VALUE!</v>
      </c>
      <c r="AG11" s="75" t="e">
        <f t="shared" si="17"/>
        <v>#VALUE!</v>
      </c>
      <c r="AH11" s="76" t="e">
        <f t="shared" si="18"/>
        <v>#VALUE!</v>
      </c>
      <c r="AI11" s="75" t="e">
        <f t="shared" si="19"/>
        <v>#VALUE!</v>
      </c>
      <c r="AJ11" s="76" t="e">
        <f t="shared" si="20"/>
        <v>#VALUE!</v>
      </c>
      <c r="AK11" s="75" t="e">
        <f t="shared" si="21"/>
        <v>#VALUE!</v>
      </c>
      <c r="AL11" s="75" t="e">
        <f t="shared" si="22"/>
        <v>#VALUE!</v>
      </c>
      <c r="AM11" s="75" t="e">
        <f t="shared" si="23"/>
        <v>#VALUE!</v>
      </c>
      <c r="AN11" s="75" t="e">
        <f t="shared" si="24"/>
        <v>#VALUE!</v>
      </c>
      <c r="AO11" s="75" t="e">
        <f t="shared" si="25"/>
        <v>#VALUE!</v>
      </c>
      <c r="AP11" s="75" t="e">
        <f t="shared" si="26"/>
        <v>#VALUE!</v>
      </c>
      <c r="AQ11" s="75" t="e">
        <f t="shared" si="27"/>
        <v>#VALUE!</v>
      </c>
      <c r="AR11" s="75" t="e">
        <f t="shared" si="28"/>
        <v>#VALUE!</v>
      </c>
      <c r="AS11" s="75" t="e">
        <f t="shared" si="29"/>
        <v>#VALUE!</v>
      </c>
      <c r="AT11" s="75" t="e">
        <f t="shared" si="30"/>
        <v>#VALUE!</v>
      </c>
      <c r="AU11" s="75" t="e">
        <f t="shared" si="31"/>
        <v>#VALUE!</v>
      </c>
      <c r="AV11" s="75" t="e">
        <f t="shared" si="32"/>
        <v>#VALUE!</v>
      </c>
      <c r="AW11" s="75" t="e">
        <f t="shared" si="33"/>
        <v>#VALUE!</v>
      </c>
    </row>
    <row r="12" spans="1:49" ht="13.5">
      <c r="A12" s="90">
        <v>6</v>
      </c>
      <c r="B12" s="67"/>
      <c r="C12" s="68"/>
      <c r="D12" s="88"/>
      <c r="E12" s="69"/>
      <c r="F12" s="70"/>
      <c r="G12" s="70"/>
      <c r="H12" s="70"/>
      <c r="I12" s="71"/>
      <c r="J12" s="72"/>
      <c r="K12" s="72"/>
      <c r="L12" s="70"/>
      <c r="M12" s="70"/>
      <c r="N12" s="73"/>
      <c r="P12" s="74" t="e">
        <f t="shared" si="0"/>
        <v>#VALUE!</v>
      </c>
      <c r="Q12" s="74" t="e">
        <f t="shared" si="1"/>
        <v>#VALUE!</v>
      </c>
      <c r="R12" s="74" t="e">
        <f t="shared" si="2"/>
        <v>#VALUE!</v>
      </c>
      <c r="S12" s="74" t="e">
        <f t="shared" si="3"/>
        <v>#VALUE!</v>
      </c>
      <c r="T12" s="74" t="e">
        <f t="shared" si="4"/>
        <v>#VALUE!</v>
      </c>
      <c r="U12" s="74" t="e">
        <f t="shared" si="5"/>
        <v>#VALUE!</v>
      </c>
      <c r="V12" s="74" t="e">
        <f t="shared" si="6"/>
        <v>#VALUE!</v>
      </c>
      <c r="W12" s="74" t="e">
        <f t="shared" si="7"/>
        <v>#VALUE!</v>
      </c>
      <c r="X12" s="74" t="e">
        <f t="shared" si="8"/>
        <v>#VALUE!</v>
      </c>
      <c r="Y12" s="74" t="e">
        <f t="shared" si="9"/>
        <v>#VALUE!</v>
      </c>
      <c r="Z12" s="74" t="e">
        <f t="shared" si="10"/>
        <v>#VALUE!</v>
      </c>
      <c r="AA12" s="75" t="e">
        <f t="shared" si="11"/>
        <v>#VALUE!</v>
      </c>
      <c r="AB12" s="76" t="e">
        <f t="shared" si="12"/>
        <v>#VALUE!</v>
      </c>
      <c r="AC12" s="75" t="e">
        <f t="shared" si="13"/>
        <v>#VALUE!</v>
      </c>
      <c r="AD12" s="76" t="e">
        <f t="shared" si="14"/>
        <v>#VALUE!</v>
      </c>
      <c r="AE12" s="75" t="e">
        <f t="shared" si="15"/>
        <v>#VALUE!</v>
      </c>
      <c r="AF12" s="76" t="e">
        <f t="shared" si="16"/>
        <v>#VALUE!</v>
      </c>
      <c r="AG12" s="75" t="e">
        <f t="shared" si="17"/>
        <v>#VALUE!</v>
      </c>
      <c r="AH12" s="76" t="e">
        <f t="shared" si="18"/>
        <v>#VALUE!</v>
      </c>
      <c r="AI12" s="75" t="e">
        <f t="shared" si="19"/>
        <v>#VALUE!</v>
      </c>
      <c r="AJ12" s="76" t="e">
        <f t="shared" si="20"/>
        <v>#VALUE!</v>
      </c>
      <c r="AK12" s="75" t="e">
        <f t="shared" si="21"/>
        <v>#VALUE!</v>
      </c>
      <c r="AL12" s="75" t="e">
        <f t="shared" si="22"/>
        <v>#VALUE!</v>
      </c>
      <c r="AM12" s="75" t="e">
        <f t="shared" si="23"/>
        <v>#VALUE!</v>
      </c>
      <c r="AN12" s="75" t="e">
        <f t="shared" si="24"/>
        <v>#VALUE!</v>
      </c>
      <c r="AO12" s="75" t="e">
        <f t="shared" si="25"/>
        <v>#VALUE!</v>
      </c>
      <c r="AP12" s="75" t="e">
        <f t="shared" si="26"/>
        <v>#VALUE!</v>
      </c>
      <c r="AQ12" s="75" t="e">
        <f t="shared" si="27"/>
        <v>#VALUE!</v>
      </c>
      <c r="AR12" s="75" t="e">
        <f t="shared" si="28"/>
        <v>#VALUE!</v>
      </c>
      <c r="AS12" s="75" t="e">
        <f t="shared" si="29"/>
        <v>#VALUE!</v>
      </c>
      <c r="AT12" s="75" t="e">
        <f t="shared" si="30"/>
        <v>#VALUE!</v>
      </c>
      <c r="AU12" s="75" t="e">
        <f t="shared" si="31"/>
        <v>#VALUE!</v>
      </c>
      <c r="AV12" s="75" t="e">
        <f t="shared" si="32"/>
        <v>#VALUE!</v>
      </c>
      <c r="AW12" s="75" t="e">
        <f t="shared" si="33"/>
        <v>#VALUE!</v>
      </c>
    </row>
    <row r="13" spans="1:49" ht="13.5">
      <c r="A13" s="90">
        <v>7</v>
      </c>
      <c r="B13" s="67"/>
      <c r="C13" s="68"/>
      <c r="D13" s="88"/>
      <c r="E13" s="69"/>
      <c r="F13" s="70"/>
      <c r="G13" s="70"/>
      <c r="H13" s="70"/>
      <c r="I13" s="71"/>
      <c r="J13" s="72"/>
      <c r="K13" s="72"/>
      <c r="L13" s="70"/>
      <c r="M13" s="70"/>
      <c r="N13" s="73"/>
      <c r="P13" s="74" t="e">
        <f t="shared" si="0"/>
        <v>#VALUE!</v>
      </c>
      <c r="Q13" s="74" t="e">
        <f t="shared" si="1"/>
        <v>#VALUE!</v>
      </c>
      <c r="R13" s="74" t="e">
        <f t="shared" si="2"/>
        <v>#VALUE!</v>
      </c>
      <c r="S13" s="74" t="e">
        <f t="shared" si="3"/>
        <v>#VALUE!</v>
      </c>
      <c r="T13" s="74" t="e">
        <f t="shared" si="4"/>
        <v>#VALUE!</v>
      </c>
      <c r="U13" s="74" t="e">
        <f t="shared" si="5"/>
        <v>#VALUE!</v>
      </c>
      <c r="V13" s="74" t="e">
        <f t="shared" si="6"/>
        <v>#VALUE!</v>
      </c>
      <c r="W13" s="74" t="e">
        <f t="shared" si="7"/>
        <v>#VALUE!</v>
      </c>
      <c r="X13" s="74" t="e">
        <f t="shared" si="8"/>
        <v>#VALUE!</v>
      </c>
      <c r="Y13" s="74" t="e">
        <f t="shared" si="9"/>
        <v>#VALUE!</v>
      </c>
      <c r="Z13" s="74" t="e">
        <f t="shared" si="10"/>
        <v>#VALUE!</v>
      </c>
      <c r="AA13" s="75" t="e">
        <f t="shared" si="11"/>
        <v>#VALUE!</v>
      </c>
      <c r="AB13" s="76" t="e">
        <f t="shared" si="12"/>
        <v>#VALUE!</v>
      </c>
      <c r="AC13" s="75" t="e">
        <f t="shared" si="13"/>
        <v>#VALUE!</v>
      </c>
      <c r="AD13" s="76" t="e">
        <f t="shared" si="14"/>
        <v>#VALUE!</v>
      </c>
      <c r="AE13" s="75" t="e">
        <f t="shared" si="15"/>
        <v>#VALUE!</v>
      </c>
      <c r="AF13" s="76" t="e">
        <f t="shared" si="16"/>
        <v>#VALUE!</v>
      </c>
      <c r="AG13" s="75" t="e">
        <f t="shared" si="17"/>
        <v>#VALUE!</v>
      </c>
      <c r="AH13" s="76" t="e">
        <f t="shared" si="18"/>
        <v>#VALUE!</v>
      </c>
      <c r="AI13" s="75" t="e">
        <f t="shared" si="19"/>
        <v>#VALUE!</v>
      </c>
      <c r="AJ13" s="76" t="e">
        <f t="shared" si="20"/>
        <v>#VALUE!</v>
      </c>
      <c r="AK13" s="75" t="e">
        <f t="shared" si="21"/>
        <v>#VALUE!</v>
      </c>
      <c r="AL13" s="75" t="e">
        <f t="shared" si="22"/>
        <v>#VALUE!</v>
      </c>
      <c r="AM13" s="75" t="e">
        <f t="shared" si="23"/>
        <v>#VALUE!</v>
      </c>
      <c r="AN13" s="75" t="e">
        <f t="shared" si="24"/>
        <v>#VALUE!</v>
      </c>
      <c r="AO13" s="75" t="e">
        <f t="shared" si="25"/>
        <v>#VALUE!</v>
      </c>
      <c r="AP13" s="75" t="e">
        <f t="shared" si="26"/>
        <v>#VALUE!</v>
      </c>
      <c r="AQ13" s="75" t="e">
        <f t="shared" si="27"/>
        <v>#VALUE!</v>
      </c>
      <c r="AR13" s="75" t="e">
        <f t="shared" si="28"/>
        <v>#VALUE!</v>
      </c>
      <c r="AS13" s="75" t="e">
        <f t="shared" si="29"/>
        <v>#VALUE!</v>
      </c>
      <c r="AT13" s="75" t="e">
        <f t="shared" si="30"/>
        <v>#VALUE!</v>
      </c>
      <c r="AU13" s="75" t="e">
        <f t="shared" si="31"/>
        <v>#VALUE!</v>
      </c>
      <c r="AV13" s="75" t="e">
        <f t="shared" si="32"/>
        <v>#VALUE!</v>
      </c>
      <c r="AW13" s="75" t="e">
        <f t="shared" si="33"/>
        <v>#VALUE!</v>
      </c>
    </row>
    <row r="14" spans="1:49" ht="13.5">
      <c r="A14" s="90">
        <v>8</v>
      </c>
      <c r="B14" s="67"/>
      <c r="C14" s="68"/>
      <c r="D14" s="88"/>
      <c r="E14" s="69"/>
      <c r="F14" s="70"/>
      <c r="G14" s="70"/>
      <c r="H14" s="70"/>
      <c r="I14" s="71"/>
      <c r="J14" s="72"/>
      <c r="K14" s="72"/>
      <c r="L14" s="70"/>
      <c r="M14" s="70"/>
      <c r="N14" s="73"/>
      <c r="P14" s="74" t="e">
        <f t="shared" si="0"/>
        <v>#VALUE!</v>
      </c>
      <c r="Q14" s="74" t="e">
        <f t="shared" si="1"/>
        <v>#VALUE!</v>
      </c>
      <c r="R14" s="74" t="e">
        <f t="shared" si="2"/>
        <v>#VALUE!</v>
      </c>
      <c r="S14" s="74" t="e">
        <f t="shared" si="3"/>
        <v>#VALUE!</v>
      </c>
      <c r="T14" s="74" t="e">
        <f t="shared" si="4"/>
        <v>#VALUE!</v>
      </c>
      <c r="U14" s="74" t="e">
        <f t="shared" si="5"/>
        <v>#VALUE!</v>
      </c>
      <c r="V14" s="74" t="e">
        <f t="shared" si="6"/>
        <v>#VALUE!</v>
      </c>
      <c r="W14" s="74" t="e">
        <f t="shared" si="7"/>
        <v>#VALUE!</v>
      </c>
      <c r="X14" s="74" t="e">
        <f t="shared" si="8"/>
        <v>#VALUE!</v>
      </c>
      <c r="Y14" s="74" t="e">
        <f t="shared" si="9"/>
        <v>#VALUE!</v>
      </c>
      <c r="Z14" s="74" t="e">
        <f t="shared" si="10"/>
        <v>#VALUE!</v>
      </c>
      <c r="AA14" s="75" t="e">
        <f t="shared" si="11"/>
        <v>#VALUE!</v>
      </c>
      <c r="AB14" s="76" t="e">
        <f t="shared" si="12"/>
        <v>#VALUE!</v>
      </c>
      <c r="AC14" s="75" t="e">
        <f t="shared" si="13"/>
        <v>#VALUE!</v>
      </c>
      <c r="AD14" s="76" t="e">
        <f t="shared" si="14"/>
        <v>#VALUE!</v>
      </c>
      <c r="AE14" s="75" t="e">
        <f t="shared" si="15"/>
        <v>#VALUE!</v>
      </c>
      <c r="AF14" s="76" t="e">
        <f t="shared" si="16"/>
        <v>#VALUE!</v>
      </c>
      <c r="AG14" s="75" t="e">
        <f t="shared" si="17"/>
        <v>#VALUE!</v>
      </c>
      <c r="AH14" s="76" t="e">
        <f t="shared" si="18"/>
        <v>#VALUE!</v>
      </c>
      <c r="AI14" s="75" t="e">
        <f t="shared" si="19"/>
        <v>#VALUE!</v>
      </c>
      <c r="AJ14" s="76" t="e">
        <f t="shared" si="20"/>
        <v>#VALUE!</v>
      </c>
      <c r="AK14" s="75" t="e">
        <f t="shared" si="21"/>
        <v>#VALUE!</v>
      </c>
      <c r="AL14" s="75" t="e">
        <f t="shared" si="22"/>
        <v>#VALUE!</v>
      </c>
      <c r="AM14" s="75" t="e">
        <f t="shared" si="23"/>
        <v>#VALUE!</v>
      </c>
      <c r="AN14" s="75" t="e">
        <f t="shared" si="24"/>
        <v>#VALUE!</v>
      </c>
      <c r="AO14" s="75" t="e">
        <f t="shared" si="25"/>
        <v>#VALUE!</v>
      </c>
      <c r="AP14" s="75" t="e">
        <f t="shared" si="26"/>
        <v>#VALUE!</v>
      </c>
      <c r="AQ14" s="75" t="e">
        <f t="shared" si="27"/>
        <v>#VALUE!</v>
      </c>
      <c r="AR14" s="75" t="e">
        <f t="shared" si="28"/>
        <v>#VALUE!</v>
      </c>
      <c r="AS14" s="75" t="e">
        <f t="shared" si="29"/>
        <v>#VALUE!</v>
      </c>
      <c r="AT14" s="75" t="e">
        <f t="shared" si="30"/>
        <v>#VALUE!</v>
      </c>
      <c r="AU14" s="75" t="e">
        <f t="shared" si="31"/>
        <v>#VALUE!</v>
      </c>
      <c r="AV14" s="75" t="e">
        <f t="shared" si="32"/>
        <v>#VALUE!</v>
      </c>
      <c r="AW14" s="75" t="e">
        <f t="shared" si="33"/>
        <v>#VALUE!</v>
      </c>
    </row>
    <row r="15" spans="1:49" ht="13.5">
      <c r="A15" s="90">
        <v>9</v>
      </c>
      <c r="B15" s="67"/>
      <c r="C15" s="68"/>
      <c r="D15" s="88"/>
      <c r="E15" s="69"/>
      <c r="F15" s="70"/>
      <c r="G15" s="70"/>
      <c r="H15" s="70"/>
      <c r="I15" s="71"/>
      <c r="J15" s="72"/>
      <c r="K15" s="72"/>
      <c r="L15" s="70"/>
      <c r="M15" s="70"/>
      <c r="N15" s="73"/>
      <c r="P15" s="74" t="e">
        <f t="shared" si="0"/>
        <v>#VALUE!</v>
      </c>
      <c r="Q15" s="74" t="e">
        <f t="shared" si="1"/>
        <v>#VALUE!</v>
      </c>
      <c r="R15" s="74" t="e">
        <f t="shared" si="2"/>
        <v>#VALUE!</v>
      </c>
      <c r="S15" s="74" t="e">
        <f t="shared" si="3"/>
        <v>#VALUE!</v>
      </c>
      <c r="T15" s="74" t="e">
        <f t="shared" si="4"/>
        <v>#VALUE!</v>
      </c>
      <c r="U15" s="74" t="e">
        <f t="shared" si="5"/>
        <v>#VALUE!</v>
      </c>
      <c r="V15" s="74" t="e">
        <f t="shared" si="6"/>
        <v>#VALUE!</v>
      </c>
      <c r="W15" s="74" t="e">
        <f t="shared" si="7"/>
        <v>#VALUE!</v>
      </c>
      <c r="X15" s="74" t="e">
        <f t="shared" si="8"/>
        <v>#VALUE!</v>
      </c>
      <c r="Y15" s="74" t="e">
        <f t="shared" si="9"/>
        <v>#VALUE!</v>
      </c>
      <c r="Z15" s="74" t="e">
        <f t="shared" si="10"/>
        <v>#VALUE!</v>
      </c>
      <c r="AA15" s="75" t="e">
        <f t="shared" si="11"/>
        <v>#VALUE!</v>
      </c>
      <c r="AB15" s="76" t="e">
        <f t="shared" si="12"/>
        <v>#VALUE!</v>
      </c>
      <c r="AC15" s="75" t="e">
        <f t="shared" si="13"/>
        <v>#VALUE!</v>
      </c>
      <c r="AD15" s="76" t="e">
        <f t="shared" si="14"/>
        <v>#VALUE!</v>
      </c>
      <c r="AE15" s="75" t="e">
        <f t="shared" si="15"/>
        <v>#VALUE!</v>
      </c>
      <c r="AF15" s="76" t="e">
        <f t="shared" si="16"/>
        <v>#VALUE!</v>
      </c>
      <c r="AG15" s="75" t="e">
        <f t="shared" si="17"/>
        <v>#VALUE!</v>
      </c>
      <c r="AH15" s="76" t="e">
        <f t="shared" si="18"/>
        <v>#VALUE!</v>
      </c>
      <c r="AI15" s="75" t="e">
        <f t="shared" si="19"/>
        <v>#VALUE!</v>
      </c>
      <c r="AJ15" s="76" t="e">
        <f t="shared" si="20"/>
        <v>#VALUE!</v>
      </c>
      <c r="AK15" s="75" t="e">
        <f t="shared" si="21"/>
        <v>#VALUE!</v>
      </c>
      <c r="AL15" s="75" t="e">
        <f t="shared" si="22"/>
        <v>#VALUE!</v>
      </c>
      <c r="AM15" s="75" t="e">
        <f t="shared" si="23"/>
        <v>#VALUE!</v>
      </c>
      <c r="AN15" s="75" t="e">
        <f t="shared" si="24"/>
        <v>#VALUE!</v>
      </c>
      <c r="AO15" s="75" t="e">
        <f t="shared" si="25"/>
        <v>#VALUE!</v>
      </c>
      <c r="AP15" s="75" t="e">
        <f t="shared" si="26"/>
        <v>#VALUE!</v>
      </c>
      <c r="AQ15" s="75" t="e">
        <f t="shared" si="27"/>
        <v>#VALUE!</v>
      </c>
      <c r="AR15" s="75" t="e">
        <f t="shared" si="28"/>
        <v>#VALUE!</v>
      </c>
      <c r="AS15" s="75" t="e">
        <f t="shared" si="29"/>
        <v>#VALUE!</v>
      </c>
      <c r="AT15" s="75" t="e">
        <f t="shared" si="30"/>
        <v>#VALUE!</v>
      </c>
      <c r="AU15" s="75" t="e">
        <f t="shared" si="31"/>
        <v>#VALUE!</v>
      </c>
      <c r="AV15" s="75" t="e">
        <f t="shared" si="32"/>
        <v>#VALUE!</v>
      </c>
      <c r="AW15" s="75" t="e">
        <f t="shared" si="33"/>
        <v>#VALUE!</v>
      </c>
    </row>
    <row r="16" spans="1:49" ht="13.5">
      <c r="A16" s="90">
        <v>10</v>
      </c>
      <c r="B16" s="67"/>
      <c r="C16" s="68"/>
      <c r="D16" s="88"/>
      <c r="E16" s="69"/>
      <c r="F16" s="70"/>
      <c r="G16" s="70"/>
      <c r="H16" s="70"/>
      <c r="I16" s="71"/>
      <c r="J16" s="72"/>
      <c r="K16" s="72"/>
      <c r="L16" s="70"/>
      <c r="M16" s="70"/>
      <c r="N16" s="73"/>
      <c r="P16" s="74" t="e">
        <f t="shared" si="0"/>
        <v>#VALUE!</v>
      </c>
      <c r="Q16" s="74" t="e">
        <f t="shared" si="1"/>
        <v>#VALUE!</v>
      </c>
      <c r="R16" s="74" t="e">
        <f t="shared" si="2"/>
        <v>#VALUE!</v>
      </c>
      <c r="S16" s="74" t="e">
        <f t="shared" si="3"/>
        <v>#VALUE!</v>
      </c>
      <c r="T16" s="74" t="e">
        <f t="shared" si="4"/>
        <v>#VALUE!</v>
      </c>
      <c r="U16" s="74" t="e">
        <f t="shared" si="5"/>
        <v>#VALUE!</v>
      </c>
      <c r="V16" s="74" t="e">
        <f t="shared" si="6"/>
        <v>#VALUE!</v>
      </c>
      <c r="W16" s="74" t="e">
        <f t="shared" si="7"/>
        <v>#VALUE!</v>
      </c>
      <c r="X16" s="74" t="e">
        <f t="shared" si="8"/>
        <v>#VALUE!</v>
      </c>
      <c r="Y16" s="74" t="e">
        <f t="shared" si="9"/>
        <v>#VALUE!</v>
      </c>
      <c r="Z16" s="74" t="e">
        <f t="shared" si="10"/>
        <v>#VALUE!</v>
      </c>
      <c r="AA16" s="75" t="e">
        <f t="shared" si="11"/>
        <v>#VALUE!</v>
      </c>
      <c r="AB16" s="76" t="e">
        <f t="shared" si="12"/>
        <v>#VALUE!</v>
      </c>
      <c r="AC16" s="75" t="e">
        <f t="shared" si="13"/>
        <v>#VALUE!</v>
      </c>
      <c r="AD16" s="76" t="e">
        <f t="shared" si="14"/>
        <v>#VALUE!</v>
      </c>
      <c r="AE16" s="75" t="e">
        <f t="shared" si="15"/>
        <v>#VALUE!</v>
      </c>
      <c r="AF16" s="76" t="e">
        <f t="shared" si="16"/>
        <v>#VALUE!</v>
      </c>
      <c r="AG16" s="75" t="e">
        <f t="shared" si="17"/>
        <v>#VALUE!</v>
      </c>
      <c r="AH16" s="76" t="e">
        <f t="shared" si="18"/>
        <v>#VALUE!</v>
      </c>
      <c r="AI16" s="75" t="e">
        <f t="shared" si="19"/>
        <v>#VALUE!</v>
      </c>
      <c r="AJ16" s="76" t="e">
        <f t="shared" si="20"/>
        <v>#VALUE!</v>
      </c>
      <c r="AK16" s="75" t="e">
        <f t="shared" si="21"/>
        <v>#VALUE!</v>
      </c>
      <c r="AL16" s="75" t="e">
        <f t="shared" si="22"/>
        <v>#VALUE!</v>
      </c>
      <c r="AM16" s="75" t="e">
        <f t="shared" si="23"/>
        <v>#VALUE!</v>
      </c>
      <c r="AN16" s="75" t="e">
        <f t="shared" si="24"/>
        <v>#VALUE!</v>
      </c>
      <c r="AO16" s="75" t="e">
        <f t="shared" si="25"/>
        <v>#VALUE!</v>
      </c>
      <c r="AP16" s="75" t="e">
        <f t="shared" si="26"/>
        <v>#VALUE!</v>
      </c>
      <c r="AQ16" s="75" t="e">
        <f t="shared" si="27"/>
        <v>#VALUE!</v>
      </c>
      <c r="AR16" s="75" t="e">
        <f t="shared" si="28"/>
        <v>#VALUE!</v>
      </c>
      <c r="AS16" s="75" t="e">
        <f t="shared" si="29"/>
        <v>#VALUE!</v>
      </c>
      <c r="AT16" s="75" t="e">
        <f t="shared" si="30"/>
        <v>#VALUE!</v>
      </c>
      <c r="AU16" s="75" t="e">
        <f t="shared" si="31"/>
        <v>#VALUE!</v>
      </c>
      <c r="AV16" s="75" t="e">
        <f t="shared" si="32"/>
        <v>#VALUE!</v>
      </c>
      <c r="AW16" s="75" t="e">
        <f t="shared" si="33"/>
        <v>#VALUE!</v>
      </c>
    </row>
    <row r="17" spans="1:49" ht="13.5">
      <c r="A17" s="90">
        <v>11</v>
      </c>
      <c r="B17" s="67"/>
      <c r="C17" s="68"/>
      <c r="D17" s="88"/>
      <c r="E17" s="69"/>
      <c r="F17" s="70"/>
      <c r="G17" s="70"/>
      <c r="H17" s="70"/>
      <c r="I17" s="71"/>
      <c r="J17" s="72"/>
      <c r="K17" s="72"/>
      <c r="L17" s="70"/>
      <c r="M17" s="70"/>
      <c r="N17" s="73"/>
      <c r="P17" s="74" t="e">
        <f t="shared" si="0"/>
        <v>#VALUE!</v>
      </c>
      <c r="Q17" s="74" t="e">
        <f t="shared" si="1"/>
        <v>#VALUE!</v>
      </c>
      <c r="R17" s="74" t="e">
        <f t="shared" si="2"/>
        <v>#VALUE!</v>
      </c>
      <c r="S17" s="74" t="e">
        <f t="shared" si="3"/>
        <v>#VALUE!</v>
      </c>
      <c r="T17" s="74" t="e">
        <f t="shared" si="4"/>
        <v>#VALUE!</v>
      </c>
      <c r="U17" s="74" t="e">
        <f t="shared" si="5"/>
        <v>#VALUE!</v>
      </c>
      <c r="V17" s="74" t="e">
        <f t="shared" si="6"/>
        <v>#VALUE!</v>
      </c>
      <c r="W17" s="74" t="e">
        <f t="shared" si="7"/>
        <v>#VALUE!</v>
      </c>
      <c r="X17" s="74" t="e">
        <f t="shared" si="8"/>
        <v>#VALUE!</v>
      </c>
      <c r="Y17" s="74" t="e">
        <f t="shared" si="9"/>
        <v>#VALUE!</v>
      </c>
      <c r="Z17" s="74" t="e">
        <f t="shared" si="10"/>
        <v>#VALUE!</v>
      </c>
      <c r="AA17" s="75" t="e">
        <f t="shared" si="11"/>
        <v>#VALUE!</v>
      </c>
      <c r="AB17" s="76" t="e">
        <f t="shared" si="12"/>
        <v>#VALUE!</v>
      </c>
      <c r="AC17" s="75" t="e">
        <f t="shared" si="13"/>
        <v>#VALUE!</v>
      </c>
      <c r="AD17" s="76" t="e">
        <f t="shared" si="14"/>
        <v>#VALUE!</v>
      </c>
      <c r="AE17" s="75" t="e">
        <f t="shared" si="15"/>
        <v>#VALUE!</v>
      </c>
      <c r="AF17" s="76" t="e">
        <f t="shared" si="16"/>
        <v>#VALUE!</v>
      </c>
      <c r="AG17" s="75" t="e">
        <f t="shared" si="17"/>
        <v>#VALUE!</v>
      </c>
      <c r="AH17" s="76" t="e">
        <f t="shared" si="18"/>
        <v>#VALUE!</v>
      </c>
      <c r="AI17" s="75" t="e">
        <f t="shared" si="19"/>
        <v>#VALUE!</v>
      </c>
      <c r="AJ17" s="76" t="e">
        <f t="shared" si="20"/>
        <v>#VALUE!</v>
      </c>
      <c r="AK17" s="75" t="e">
        <f t="shared" si="21"/>
        <v>#VALUE!</v>
      </c>
      <c r="AL17" s="75" t="e">
        <f t="shared" si="22"/>
        <v>#VALUE!</v>
      </c>
      <c r="AM17" s="75" t="e">
        <f t="shared" si="23"/>
        <v>#VALUE!</v>
      </c>
      <c r="AN17" s="75" t="e">
        <f t="shared" si="24"/>
        <v>#VALUE!</v>
      </c>
      <c r="AO17" s="75" t="e">
        <f t="shared" si="25"/>
        <v>#VALUE!</v>
      </c>
      <c r="AP17" s="75" t="e">
        <f t="shared" si="26"/>
        <v>#VALUE!</v>
      </c>
      <c r="AQ17" s="75" t="e">
        <f t="shared" si="27"/>
        <v>#VALUE!</v>
      </c>
      <c r="AR17" s="75" t="e">
        <f t="shared" si="28"/>
        <v>#VALUE!</v>
      </c>
      <c r="AS17" s="75" t="e">
        <f t="shared" si="29"/>
        <v>#VALUE!</v>
      </c>
      <c r="AT17" s="75" t="e">
        <f t="shared" si="30"/>
        <v>#VALUE!</v>
      </c>
      <c r="AU17" s="75" t="e">
        <f t="shared" si="31"/>
        <v>#VALUE!</v>
      </c>
      <c r="AV17" s="75" t="e">
        <f t="shared" si="32"/>
        <v>#VALUE!</v>
      </c>
      <c r="AW17" s="75" t="e">
        <f t="shared" si="33"/>
        <v>#VALUE!</v>
      </c>
    </row>
    <row r="18" spans="1:49" ht="13.5">
      <c r="A18" s="90">
        <v>12</v>
      </c>
      <c r="B18" s="67"/>
      <c r="C18" s="68"/>
      <c r="D18" s="88"/>
      <c r="E18" s="69"/>
      <c r="F18" s="70"/>
      <c r="G18" s="70"/>
      <c r="H18" s="70"/>
      <c r="I18" s="71"/>
      <c r="J18" s="72"/>
      <c r="K18" s="72"/>
      <c r="L18" s="70"/>
      <c r="M18" s="70"/>
      <c r="N18" s="73"/>
      <c r="P18" s="74" t="e">
        <f t="shared" si="0"/>
        <v>#VALUE!</v>
      </c>
      <c r="Q18" s="74" t="e">
        <f t="shared" si="1"/>
        <v>#VALUE!</v>
      </c>
      <c r="R18" s="74" t="e">
        <f t="shared" si="2"/>
        <v>#VALUE!</v>
      </c>
      <c r="S18" s="74" t="e">
        <f t="shared" si="3"/>
        <v>#VALUE!</v>
      </c>
      <c r="T18" s="74" t="e">
        <f t="shared" si="4"/>
        <v>#VALUE!</v>
      </c>
      <c r="U18" s="74" t="e">
        <f t="shared" si="5"/>
        <v>#VALUE!</v>
      </c>
      <c r="V18" s="74" t="e">
        <f t="shared" si="6"/>
        <v>#VALUE!</v>
      </c>
      <c r="W18" s="74" t="e">
        <f t="shared" si="7"/>
        <v>#VALUE!</v>
      </c>
      <c r="X18" s="74" t="e">
        <f t="shared" si="8"/>
        <v>#VALUE!</v>
      </c>
      <c r="Y18" s="74" t="e">
        <f t="shared" si="9"/>
        <v>#VALUE!</v>
      </c>
      <c r="Z18" s="74" t="e">
        <f t="shared" si="10"/>
        <v>#VALUE!</v>
      </c>
      <c r="AA18" s="75" t="e">
        <f t="shared" si="11"/>
        <v>#VALUE!</v>
      </c>
      <c r="AB18" s="76" t="e">
        <f t="shared" si="12"/>
        <v>#VALUE!</v>
      </c>
      <c r="AC18" s="75" t="e">
        <f t="shared" si="13"/>
        <v>#VALUE!</v>
      </c>
      <c r="AD18" s="76" t="e">
        <f t="shared" si="14"/>
        <v>#VALUE!</v>
      </c>
      <c r="AE18" s="75" t="e">
        <f t="shared" si="15"/>
        <v>#VALUE!</v>
      </c>
      <c r="AF18" s="76" t="e">
        <f t="shared" si="16"/>
        <v>#VALUE!</v>
      </c>
      <c r="AG18" s="75" t="e">
        <f t="shared" si="17"/>
        <v>#VALUE!</v>
      </c>
      <c r="AH18" s="76" t="e">
        <f t="shared" si="18"/>
        <v>#VALUE!</v>
      </c>
      <c r="AI18" s="75" t="e">
        <f t="shared" si="19"/>
        <v>#VALUE!</v>
      </c>
      <c r="AJ18" s="76" t="e">
        <f t="shared" si="20"/>
        <v>#VALUE!</v>
      </c>
      <c r="AK18" s="75" t="e">
        <f t="shared" si="21"/>
        <v>#VALUE!</v>
      </c>
      <c r="AL18" s="75" t="e">
        <f t="shared" si="22"/>
        <v>#VALUE!</v>
      </c>
      <c r="AM18" s="75" t="e">
        <f t="shared" si="23"/>
        <v>#VALUE!</v>
      </c>
      <c r="AN18" s="75" t="e">
        <f t="shared" si="24"/>
        <v>#VALUE!</v>
      </c>
      <c r="AO18" s="75" t="e">
        <f t="shared" si="25"/>
        <v>#VALUE!</v>
      </c>
      <c r="AP18" s="75" t="e">
        <f t="shared" si="26"/>
        <v>#VALUE!</v>
      </c>
      <c r="AQ18" s="75" t="e">
        <f t="shared" si="27"/>
        <v>#VALUE!</v>
      </c>
      <c r="AR18" s="75" t="e">
        <f t="shared" si="28"/>
        <v>#VALUE!</v>
      </c>
      <c r="AS18" s="75" t="e">
        <f t="shared" si="29"/>
        <v>#VALUE!</v>
      </c>
      <c r="AT18" s="75" t="e">
        <f t="shared" si="30"/>
        <v>#VALUE!</v>
      </c>
      <c r="AU18" s="75" t="e">
        <f t="shared" si="31"/>
        <v>#VALUE!</v>
      </c>
      <c r="AV18" s="75" t="e">
        <f t="shared" si="32"/>
        <v>#VALUE!</v>
      </c>
      <c r="AW18" s="75" t="e">
        <f t="shared" si="33"/>
        <v>#VALUE!</v>
      </c>
    </row>
    <row r="19" spans="1:49" ht="13.5">
      <c r="A19" s="90">
        <v>13</v>
      </c>
      <c r="B19" s="67"/>
      <c r="C19" s="68"/>
      <c r="D19" s="88"/>
      <c r="E19" s="69"/>
      <c r="F19" s="70"/>
      <c r="G19" s="70"/>
      <c r="H19" s="70"/>
      <c r="I19" s="71"/>
      <c r="J19" s="72"/>
      <c r="K19" s="72"/>
      <c r="L19" s="70"/>
      <c r="M19" s="70"/>
      <c r="N19" s="73"/>
      <c r="P19" s="74" t="e">
        <f t="shared" si="0"/>
        <v>#VALUE!</v>
      </c>
      <c r="Q19" s="74" t="e">
        <f t="shared" si="1"/>
        <v>#VALUE!</v>
      </c>
      <c r="R19" s="74" t="e">
        <f t="shared" si="2"/>
        <v>#VALUE!</v>
      </c>
      <c r="S19" s="74" t="e">
        <f t="shared" si="3"/>
        <v>#VALUE!</v>
      </c>
      <c r="T19" s="74" t="e">
        <f t="shared" si="4"/>
        <v>#VALUE!</v>
      </c>
      <c r="U19" s="74" t="e">
        <f t="shared" si="5"/>
        <v>#VALUE!</v>
      </c>
      <c r="V19" s="74" t="e">
        <f t="shared" si="6"/>
        <v>#VALUE!</v>
      </c>
      <c r="W19" s="74" t="e">
        <f t="shared" si="7"/>
        <v>#VALUE!</v>
      </c>
      <c r="X19" s="74" t="e">
        <f t="shared" si="8"/>
        <v>#VALUE!</v>
      </c>
      <c r="Y19" s="74" t="e">
        <f t="shared" si="9"/>
        <v>#VALUE!</v>
      </c>
      <c r="Z19" s="74" t="e">
        <f t="shared" si="10"/>
        <v>#VALUE!</v>
      </c>
      <c r="AA19" s="75" t="e">
        <f t="shared" si="11"/>
        <v>#VALUE!</v>
      </c>
      <c r="AB19" s="76" t="e">
        <f t="shared" si="12"/>
        <v>#VALUE!</v>
      </c>
      <c r="AC19" s="75" t="e">
        <f t="shared" si="13"/>
        <v>#VALUE!</v>
      </c>
      <c r="AD19" s="76" t="e">
        <f t="shared" si="14"/>
        <v>#VALUE!</v>
      </c>
      <c r="AE19" s="75" t="e">
        <f t="shared" si="15"/>
        <v>#VALUE!</v>
      </c>
      <c r="AF19" s="76" t="e">
        <f t="shared" si="16"/>
        <v>#VALUE!</v>
      </c>
      <c r="AG19" s="75" t="e">
        <f t="shared" si="17"/>
        <v>#VALUE!</v>
      </c>
      <c r="AH19" s="76" t="e">
        <f t="shared" si="18"/>
        <v>#VALUE!</v>
      </c>
      <c r="AI19" s="75" t="e">
        <f t="shared" si="19"/>
        <v>#VALUE!</v>
      </c>
      <c r="AJ19" s="76" t="e">
        <f t="shared" si="20"/>
        <v>#VALUE!</v>
      </c>
      <c r="AK19" s="75" t="e">
        <f t="shared" si="21"/>
        <v>#VALUE!</v>
      </c>
      <c r="AL19" s="75" t="e">
        <f t="shared" si="22"/>
        <v>#VALUE!</v>
      </c>
      <c r="AM19" s="75" t="e">
        <f t="shared" si="23"/>
        <v>#VALUE!</v>
      </c>
      <c r="AN19" s="75" t="e">
        <f t="shared" si="24"/>
        <v>#VALUE!</v>
      </c>
      <c r="AO19" s="75" t="e">
        <f t="shared" si="25"/>
        <v>#VALUE!</v>
      </c>
      <c r="AP19" s="75" t="e">
        <f t="shared" si="26"/>
        <v>#VALUE!</v>
      </c>
      <c r="AQ19" s="75" t="e">
        <f t="shared" si="27"/>
        <v>#VALUE!</v>
      </c>
      <c r="AR19" s="75" t="e">
        <f t="shared" si="28"/>
        <v>#VALUE!</v>
      </c>
      <c r="AS19" s="75" t="e">
        <f t="shared" si="29"/>
        <v>#VALUE!</v>
      </c>
      <c r="AT19" s="75" t="e">
        <f t="shared" si="30"/>
        <v>#VALUE!</v>
      </c>
      <c r="AU19" s="75" t="e">
        <f t="shared" si="31"/>
        <v>#VALUE!</v>
      </c>
      <c r="AV19" s="75" t="e">
        <f t="shared" si="32"/>
        <v>#VALUE!</v>
      </c>
      <c r="AW19" s="75" t="e">
        <f t="shared" si="33"/>
        <v>#VALUE!</v>
      </c>
    </row>
    <row r="20" spans="1:49" ht="13.5">
      <c r="A20" s="90">
        <v>14</v>
      </c>
      <c r="B20" s="67"/>
      <c r="C20" s="68"/>
      <c r="D20" s="88"/>
      <c r="E20" s="69"/>
      <c r="F20" s="70"/>
      <c r="G20" s="70"/>
      <c r="H20" s="70"/>
      <c r="I20" s="71"/>
      <c r="J20" s="72"/>
      <c r="K20" s="72"/>
      <c r="L20" s="70"/>
      <c r="M20" s="70"/>
      <c r="N20" s="73"/>
      <c r="P20" s="74" t="e">
        <f t="shared" si="0"/>
        <v>#VALUE!</v>
      </c>
      <c r="Q20" s="74" t="e">
        <f t="shared" si="1"/>
        <v>#VALUE!</v>
      </c>
      <c r="R20" s="74" t="e">
        <f t="shared" si="2"/>
        <v>#VALUE!</v>
      </c>
      <c r="S20" s="74" t="e">
        <f t="shared" si="3"/>
        <v>#VALUE!</v>
      </c>
      <c r="T20" s="74" t="e">
        <f t="shared" si="4"/>
        <v>#VALUE!</v>
      </c>
      <c r="U20" s="74" t="e">
        <f t="shared" si="5"/>
        <v>#VALUE!</v>
      </c>
      <c r="V20" s="74" t="e">
        <f t="shared" si="6"/>
        <v>#VALUE!</v>
      </c>
      <c r="W20" s="74" t="e">
        <f t="shared" si="7"/>
        <v>#VALUE!</v>
      </c>
      <c r="X20" s="74" t="e">
        <f t="shared" si="8"/>
        <v>#VALUE!</v>
      </c>
      <c r="Y20" s="74" t="e">
        <f t="shared" si="9"/>
        <v>#VALUE!</v>
      </c>
      <c r="Z20" s="74" t="e">
        <f t="shared" si="10"/>
        <v>#VALUE!</v>
      </c>
      <c r="AA20" s="75" t="e">
        <f t="shared" si="11"/>
        <v>#VALUE!</v>
      </c>
      <c r="AB20" s="76" t="e">
        <f t="shared" si="12"/>
        <v>#VALUE!</v>
      </c>
      <c r="AC20" s="75" t="e">
        <f t="shared" si="13"/>
        <v>#VALUE!</v>
      </c>
      <c r="AD20" s="76" t="e">
        <f t="shared" si="14"/>
        <v>#VALUE!</v>
      </c>
      <c r="AE20" s="75" t="e">
        <f t="shared" si="15"/>
        <v>#VALUE!</v>
      </c>
      <c r="AF20" s="76" t="e">
        <f t="shared" si="16"/>
        <v>#VALUE!</v>
      </c>
      <c r="AG20" s="75" t="e">
        <f t="shared" si="17"/>
        <v>#VALUE!</v>
      </c>
      <c r="AH20" s="76" t="e">
        <f t="shared" si="18"/>
        <v>#VALUE!</v>
      </c>
      <c r="AI20" s="75" t="e">
        <f t="shared" si="19"/>
        <v>#VALUE!</v>
      </c>
      <c r="AJ20" s="76" t="e">
        <f t="shared" si="20"/>
        <v>#VALUE!</v>
      </c>
      <c r="AK20" s="75" t="e">
        <f t="shared" si="21"/>
        <v>#VALUE!</v>
      </c>
      <c r="AL20" s="75" t="e">
        <f t="shared" si="22"/>
        <v>#VALUE!</v>
      </c>
      <c r="AM20" s="75" t="e">
        <f t="shared" si="23"/>
        <v>#VALUE!</v>
      </c>
      <c r="AN20" s="75" t="e">
        <f t="shared" si="24"/>
        <v>#VALUE!</v>
      </c>
      <c r="AO20" s="75" t="e">
        <f t="shared" si="25"/>
        <v>#VALUE!</v>
      </c>
      <c r="AP20" s="75" t="e">
        <f t="shared" si="26"/>
        <v>#VALUE!</v>
      </c>
      <c r="AQ20" s="75" t="e">
        <f t="shared" si="27"/>
        <v>#VALUE!</v>
      </c>
      <c r="AR20" s="75" t="e">
        <f t="shared" si="28"/>
        <v>#VALUE!</v>
      </c>
      <c r="AS20" s="75" t="e">
        <f t="shared" si="29"/>
        <v>#VALUE!</v>
      </c>
      <c r="AT20" s="75" t="e">
        <f t="shared" si="30"/>
        <v>#VALUE!</v>
      </c>
      <c r="AU20" s="75" t="e">
        <f t="shared" si="31"/>
        <v>#VALUE!</v>
      </c>
      <c r="AV20" s="75" t="e">
        <f t="shared" si="32"/>
        <v>#VALUE!</v>
      </c>
      <c r="AW20" s="75" t="e">
        <f t="shared" si="33"/>
        <v>#VALUE!</v>
      </c>
    </row>
    <row r="21" spans="1:49" ht="13.5">
      <c r="A21" s="90">
        <v>15</v>
      </c>
      <c r="B21" s="67"/>
      <c r="C21" s="68"/>
      <c r="D21" s="88"/>
      <c r="E21" s="69"/>
      <c r="F21" s="70"/>
      <c r="G21" s="70"/>
      <c r="H21" s="70"/>
      <c r="I21" s="71"/>
      <c r="J21" s="72"/>
      <c r="K21" s="72"/>
      <c r="L21" s="70"/>
      <c r="M21" s="70"/>
      <c r="N21" s="73"/>
      <c r="P21" s="74" t="e">
        <f t="shared" si="0"/>
        <v>#VALUE!</v>
      </c>
      <c r="Q21" s="74" t="e">
        <f t="shared" si="1"/>
        <v>#VALUE!</v>
      </c>
      <c r="R21" s="74" t="e">
        <f t="shared" si="2"/>
        <v>#VALUE!</v>
      </c>
      <c r="S21" s="74" t="e">
        <f t="shared" si="3"/>
        <v>#VALUE!</v>
      </c>
      <c r="T21" s="74" t="e">
        <f t="shared" si="4"/>
        <v>#VALUE!</v>
      </c>
      <c r="U21" s="74" t="e">
        <f t="shared" si="5"/>
        <v>#VALUE!</v>
      </c>
      <c r="V21" s="74" t="e">
        <f t="shared" si="6"/>
        <v>#VALUE!</v>
      </c>
      <c r="W21" s="74" t="e">
        <f t="shared" si="7"/>
        <v>#VALUE!</v>
      </c>
      <c r="X21" s="74" t="e">
        <f t="shared" si="8"/>
        <v>#VALUE!</v>
      </c>
      <c r="Y21" s="74" t="e">
        <f t="shared" si="9"/>
        <v>#VALUE!</v>
      </c>
      <c r="Z21" s="74" t="e">
        <f t="shared" si="10"/>
        <v>#VALUE!</v>
      </c>
      <c r="AA21" s="75" t="e">
        <f t="shared" si="11"/>
        <v>#VALUE!</v>
      </c>
      <c r="AB21" s="76" t="e">
        <f t="shared" si="12"/>
        <v>#VALUE!</v>
      </c>
      <c r="AC21" s="75" t="e">
        <f t="shared" si="13"/>
        <v>#VALUE!</v>
      </c>
      <c r="AD21" s="76" t="e">
        <f t="shared" si="14"/>
        <v>#VALUE!</v>
      </c>
      <c r="AE21" s="75" t="e">
        <f t="shared" si="15"/>
        <v>#VALUE!</v>
      </c>
      <c r="AF21" s="76" t="e">
        <f t="shared" si="16"/>
        <v>#VALUE!</v>
      </c>
      <c r="AG21" s="75" t="e">
        <f t="shared" si="17"/>
        <v>#VALUE!</v>
      </c>
      <c r="AH21" s="76" t="e">
        <f t="shared" si="18"/>
        <v>#VALUE!</v>
      </c>
      <c r="AI21" s="75" t="e">
        <f t="shared" si="19"/>
        <v>#VALUE!</v>
      </c>
      <c r="AJ21" s="76" t="e">
        <f t="shared" si="20"/>
        <v>#VALUE!</v>
      </c>
      <c r="AK21" s="75" t="e">
        <f t="shared" si="21"/>
        <v>#VALUE!</v>
      </c>
      <c r="AL21" s="75" t="e">
        <f t="shared" si="22"/>
        <v>#VALUE!</v>
      </c>
      <c r="AM21" s="75" t="e">
        <f t="shared" si="23"/>
        <v>#VALUE!</v>
      </c>
      <c r="AN21" s="75" t="e">
        <f t="shared" si="24"/>
        <v>#VALUE!</v>
      </c>
      <c r="AO21" s="75" t="e">
        <f t="shared" si="25"/>
        <v>#VALUE!</v>
      </c>
      <c r="AP21" s="75" t="e">
        <f t="shared" si="26"/>
        <v>#VALUE!</v>
      </c>
      <c r="AQ21" s="75" t="e">
        <f t="shared" si="27"/>
        <v>#VALUE!</v>
      </c>
      <c r="AR21" s="75" t="e">
        <f t="shared" si="28"/>
        <v>#VALUE!</v>
      </c>
      <c r="AS21" s="75" t="e">
        <f t="shared" si="29"/>
        <v>#VALUE!</v>
      </c>
      <c r="AT21" s="75" t="e">
        <f t="shared" si="30"/>
        <v>#VALUE!</v>
      </c>
      <c r="AU21" s="75" t="e">
        <f t="shared" si="31"/>
        <v>#VALUE!</v>
      </c>
      <c r="AV21" s="75" t="e">
        <f t="shared" si="32"/>
        <v>#VALUE!</v>
      </c>
      <c r="AW21" s="75" t="e">
        <f t="shared" si="33"/>
        <v>#VALUE!</v>
      </c>
    </row>
    <row r="22" spans="1:49" ht="13.5">
      <c r="A22" s="90">
        <v>16</v>
      </c>
      <c r="B22" s="67"/>
      <c r="C22" s="68"/>
      <c r="D22" s="88"/>
      <c r="E22" s="69"/>
      <c r="F22" s="70"/>
      <c r="G22" s="70"/>
      <c r="H22" s="70"/>
      <c r="I22" s="71"/>
      <c r="J22" s="72"/>
      <c r="K22" s="72"/>
      <c r="L22" s="70"/>
      <c r="M22" s="70"/>
      <c r="N22" s="73"/>
      <c r="P22" s="74" t="e">
        <f t="shared" si="0"/>
        <v>#VALUE!</v>
      </c>
      <c r="Q22" s="74" t="e">
        <f t="shared" si="1"/>
        <v>#VALUE!</v>
      </c>
      <c r="R22" s="74" t="e">
        <f t="shared" si="2"/>
        <v>#VALUE!</v>
      </c>
      <c r="S22" s="74" t="e">
        <f t="shared" si="3"/>
        <v>#VALUE!</v>
      </c>
      <c r="T22" s="74" t="e">
        <f t="shared" si="4"/>
        <v>#VALUE!</v>
      </c>
      <c r="U22" s="74" t="e">
        <f t="shared" si="5"/>
        <v>#VALUE!</v>
      </c>
      <c r="V22" s="74" t="e">
        <f t="shared" si="6"/>
        <v>#VALUE!</v>
      </c>
      <c r="W22" s="74" t="e">
        <f t="shared" si="7"/>
        <v>#VALUE!</v>
      </c>
      <c r="X22" s="74" t="e">
        <f t="shared" si="8"/>
        <v>#VALUE!</v>
      </c>
      <c r="Y22" s="74" t="e">
        <f t="shared" si="9"/>
        <v>#VALUE!</v>
      </c>
      <c r="Z22" s="74" t="e">
        <f t="shared" si="10"/>
        <v>#VALUE!</v>
      </c>
      <c r="AA22" s="75" t="e">
        <f t="shared" si="11"/>
        <v>#VALUE!</v>
      </c>
      <c r="AB22" s="76" t="e">
        <f t="shared" si="12"/>
        <v>#VALUE!</v>
      </c>
      <c r="AC22" s="75" t="e">
        <f t="shared" si="13"/>
        <v>#VALUE!</v>
      </c>
      <c r="AD22" s="76" t="e">
        <f t="shared" si="14"/>
        <v>#VALUE!</v>
      </c>
      <c r="AE22" s="75" t="e">
        <f t="shared" si="15"/>
        <v>#VALUE!</v>
      </c>
      <c r="AF22" s="76" t="e">
        <f t="shared" si="16"/>
        <v>#VALUE!</v>
      </c>
      <c r="AG22" s="75" t="e">
        <f t="shared" si="17"/>
        <v>#VALUE!</v>
      </c>
      <c r="AH22" s="76" t="e">
        <f t="shared" si="18"/>
        <v>#VALUE!</v>
      </c>
      <c r="AI22" s="75" t="e">
        <f t="shared" si="19"/>
        <v>#VALUE!</v>
      </c>
      <c r="AJ22" s="76" t="e">
        <f t="shared" si="20"/>
        <v>#VALUE!</v>
      </c>
      <c r="AK22" s="75" t="e">
        <f t="shared" si="21"/>
        <v>#VALUE!</v>
      </c>
      <c r="AL22" s="75" t="e">
        <f t="shared" si="22"/>
        <v>#VALUE!</v>
      </c>
      <c r="AM22" s="75" t="e">
        <f t="shared" si="23"/>
        <v>#VALUE!</v>
      </c>
      <c r="AN22" s="75" t="e">
        <f t="shared" si="24"/>
        <v>#VALUE!</v>
      </c>
      <c r="AO22" s="75" t="e">
        <f t="shared" si="25"/>
        <v>#VALUE!</v>
      </c>
      <c r="AP22" s="75" t="e">
        <f t="shared" si="26"/>
        <v>#VALUE!</v>
      </c>
      <c r="AQ22" s="75" t="e">
        <f t="shared" si="27"/>
        <v>#VALUE!</v>
      </c>
      <c r="AR22" s="75" t="e">
        <f t="shared" si="28"/>
        <v>#VALUE!</v>
      </c>
      <c r="AS22" s="75" t="e">
        <f t="shared" si="29"/>
        <v>#VALUE!</v>
      </c>
      <c r="AT22" s="75" t="e">
        <f t="shared" si="30"/>
        <v>#VALUE!</v>
      </c>
      <c r="AU22" s="75" t="e">
        <f t="shared" si="31"/>
        <v>#VALUE!</v>
      </c>
      <c r="AV22" s="75" t="e">
        <f t="shared" si="32"/>
        <v>#VALUE!</v>
      </c>
      <c r="AW22" s="75" t="e">
        <f t="shared" si="33"/>
        <v>#VALUE!</v>
      </c>
    </row>
    <row r="23" spans="1:49" ht="13.5">
      <c r="A23" s="90">
        <v>17</v>
      </c>
      <c r="B23" s="67"/>
      <c r="C23" s="68"/>
      <c r="D23" s="88"/>
      <c r="E23" s="69"/>
      <c r="F23" s="70"/>
      <c r="G23" s="70"/>
      <c r="H23" s="70"/>
      <c r="I23" s="71"/>
      <c r="J23" s="72"/>
      <c r="K23" s="72"/>
      <c r="L23" s="70"/>
      <c r="M23" s="70"/>
      <c r="N23" s="73"/>
      <c r="P23" s="74" t="e">
        <f t="shared" si="0"/>
        <v>#VALUE!</v>
      </c>
      <c r="Q23" s="74" t="e">
        <f t="shared" si="1"/>
        <v>#VALUE!</v>
      </c>
      <c r="R23" s="74" t="e">
        <f t="shared" si="2"/>
        <v>#VALUE!</v>
      </c>
      <c r="S23" s="74" t="e">
        <f t="shared" si="3"/>
        <v>#VALUE!</v>
      </c>
      <c r="T23" s="74" t="e">
        <f t="shared" si="4"/>
        <v>#VALUE!</v>
      </c>
      <c r="U23" s="74" t="e">
        <f t="shared" si="5"/>
        <v>#VALUE!</v>
      </c>
      <c r="V23" s="74" t="e">
        <f t="shared" si="6"/>
        <v>#VALUE!</v>
      </c>
      <c r="W23" s="74" t="e">
        <f t="shared" si="7"/>
        <v>#VALUE!</v>
      </c>
      <c r="X23" s="74" t="e">
        <f t="shared" si="8"/>
        <v>#VALUE!</v>
      </c>
      <c r="Y23" s="74" t="e">
        <f t="shared" si="9"/>
        <v>#VALUE!</v>
      </c>
      <c r="Z23" s="74" t="e">
        <f t="shared" si="10"/>
        <v>#VALUE!</v>
      </c>
      <c r="AA23" s="75" t="e">
        <f t="shared" si="11"/>
        <v>#VALUE!</v>
      </c>
      <c r="AB23" s="76" t="e">
        <f t="shared" si="12"/>
        <v>#VALUE!</v>
      </c>
      <c r="AC23" s="75" t="e">
        <f t="shared" si="13"/>
        <v>#VALUE!</v>
      </c>
      <c r="AD23" s="76" t="e">
        <f t="shared" si="14"/>
        <v>#VALUE!</v>
      </c>
      <c r="AE23" s="75" t="e">
        <f t="shared" si="15"/>
        <v>#VALUE!</v>
      </c>
      <c r="AF23" s="76" t="e">
        <f t="shared" si="16"/>
        <v>#VALUE!</v>
      </c>
      <c r="AG23" s="75" t="e">
        <f t="shared" si="17"/>
        <v>#VALUE!</v>
      </c>
      <c r="AH23" s="76" t="e">
        <f t="shared" si="18"/>
        <v>#VALUE!</v>
      </c>
      <c r="AI23" s="75" t="e">
        <f t="shared" si="19"/>
        <v>#VALUE!</v>
      </c>
      <c r="AJ23" s="76" t="e">
        <f t="shared" si="20"/>
        <v>#VALUE!</v>
      </c>
      <c r="AK23" s="75" t="e">
        <f t="shared" si="21"/>
        <v>#VALUE!</v>
      </c>
      <c r="AL23" s="75" t="e">
        <f t="shared" si="22"/>
        <v>#VALUE!</v>
      </c>
      <c r="AM23" s="75" t="e">
        <f t="shared" si="23"/>
        <v>#VALUE!</v>
      </c>
      <c r="AN23" s="75" t="e">
        <f t="shared" si="24"/>
        <v>#VALUE!</v>
      </c>
      <c r="AO23" s="75" t="e">
        <f t="shared" si="25"/>
        <v>#VALUE!</v>
      </c>
      <c r="AP23" s="75" t="e">
        <f t="shared" si="26"/>
        <v>#VALUE!</v>
      </c>
      <c r="AQ23" s="75" t="e">
        <f t="shared" si="27"/>
        <v>#VALUE!</v>
      </c>
      <c r="AR23" s="75" t="e">
        <f t="shared" si="28"/>
        <v>#VALUE!</v>
      </c>
      <c r="AS23" s="75" t="e">
        <f t="shared" si="29"/>
        <v>#VALUE!</v>
      </c>
      <c r="AT23" s="75" t="e">
        <f t="shared" si="30"/>
        <v>#VALUE!</v>
      </c>
      <c r="AU23" s="75" t="e">
        <f t="shared" si="31"/>
        <v>#VALUE!</v>
      </c>
      <c r="AV23" s="75" t="e">
        <f t="shared" si="32"/>
        <v>#VALUE!</v>
      </c>
      <c r="AW23" s="75" t="e">
        <f t="shared" si="33"/>
        <v>#VALUE!</v>
      </c>
    </row>
    <row r="24" spans="1:49" ht="13.5">
      <c r="A24" s="90">
        <v>18</v>
      </c>
      <c r="B24" s="67"/>
      <c r="C24" s="68"/>
      <c r="D24" s="88"/>
      <c r="E24" s="69"/>
      <c r="F24" s="70"/>
      <c r="G24" s="70"/>
      <c r="H24" s="70"/>
      <c r="I24" s="71"/>
      <c r="J24" s="72"/>
      <c r="K24" s="72"/>
      <c r="L24" s="70"/>
      <c r="M24" s="70"/>
      <c r="N24" s="73"/>
      <c r="P24" s="74" t="e">
        <f t="shared" si="0"/>
        <v>#VALUE!</v>
      </c>
      <c r="Q24" s="74" t="e">
        <f t="shared" si="1"/>
        <v>#VALUE!</v>
      </c>
      <c r="R24" s="74" t="e">
        <f t="shared" si="2"/>
        <v>#VALUE!</v>
      </c>
      <c r="S24" s="74" t="e">
        <f t="shared" si="3"/>
        <v>#VALUE!</v>
      </c>
      <c r="T24" s="74" t="e">
        <f t="shared" si="4"/>
        <v>#VALUE!</v>
      </c>
      <c r="U24" s="74" t="e">
        <f t="shared" si="5"/>
        <v>#VALUE!</v>
      </c>
      <c r="V24" s="74" t="e">
        <f t="shared" si="6"/>
        <v>#VALUE!</v>
      </c>
      <c r="W24" s="74" t="e">
        <f t="shared" si="7"/>
        <v>#VALUE!</v>
      </c>
      <c r="X24" s="74" t="e">
        <f t="shared" si="8"/>
        <v>#VALUE!</v>
      </c>
      <c r="Y24" s="74" t="e">
        <f t="shared" si="9"/>
        <v>#VALUE!</v>
      </c>
      <c r="Z24" s="74" t="e">
        <f t="shared" si="10"/>
        <v>#VALUE!</v>
      </c>
      <c r="AA24" s="75" t="e">
        <f t="shared" si="11"/>
        <v>#VALUE!</v>
      </c>
      <c r="AB24" s="76" t="e">
        <f t="shared" si="12"/>
        <v>#VALUE!</v>
      </c>
      <c r="AC24" s="75" t="e">
        <f t="shared" si="13"/>
        <v>#VALUE!</v>
      </c>
      <c r="AD24" s="76" t="e">
        <f t="shared" si="14"/>
        <v>#VALUE!</v>
      </c>
      <c r="AE24" s="75" t="e">
        <f t="shared" si="15"/>
        <v>#VALUE!</v>
      </c>
      <c r="AF24" s="76" t="e">
        <f t="shared" si="16"/>
        <v>#VALUE!</v>
      </c>
      <c r="AG24" s="75" t="e">
        <f t="shared" si="17"/>
        <v>#VALUE!</v>
      </c>
      <c r="AH24" s="76" t="e">
        <f t="shared" si="18"/>
        <v>#VALUE!</v>
      </c>
      <c r="AI24" s="75" t="e">
        <f t="shared" si="19"/>
        <v>#VALUE!</v>
      </c>
      <c r="AJ24" s="76" t="e">
        <f t="shared" si="20"/>
        <v>#VALUE!</v>
      </c>
      <c r="AK24" s="75" t="e">
        <f t="shared" si="21"/>
        <v>#VALUE!</v>
      </c>
      <c r="AL24" s="75" t="e">
        <f t="shared" si="22"/>
        <v>#VALUE!</v>
      </c>
      <c r="AM24" s="75" t="e">
        <f t="shared" si="23"/>
        <v>#VALUE!</v>
      </c>
      <c r="AN24" s="75" t="e">
        <f t="shared" si="24"/>
        <v>#VALUE!</v>
      </c>
      <c r="AO24" s="75" t="e">
        <f t="shared" si="25"/>
        <v>#VALUE!</v>
      </c>
      <c r="AP24" s="75" t="e">
        <f t="shared" si="26"/>
        <v>#VALUE!</v>
      </c>
      <c r="AQ24" s="75" t="e">
        <f t="shared" si="27"/>
        <v>#VALUE!</v>
      </c>
      <c r="AR24" s="75" t="e">
        <f t="shared" si="28"/>
        <v>#VALUE!</v>
      </c>
      <c r="AS24" s="75" t="e">
        <f t="shared" si="29"/>
        <v>#VALUE!</v>
      </c>
      <c r="AT24" s="75" t="e">
        <f t="shared" si="30"/>
        <v>#VALUE!</v>
      </c>
      <c r="AU24" s="75" t="e">
        <f t="shared" si="31"/>
        <v>#VALUE!</v>
      </c>
      <c r="AV24" s="75" t="e">
        <f t="shared" si="32"/>
        <v>#VALUE!</v>
      </c>
      <c r="AW24" s="75" t="e">
        <f t="shared" si="33"/>
        <v>#VALUE!</v>
      </c>
    </row>
    <row r="25" spans="1:49" ht="13.5">
      <c r="A25" s="90">
        <v>19</v>
      </c>
      <c r="B25" s="67"/>
      <c r="C25" s="68"/>
      <c r="D25" s="88"/>
      <c r="E25" s="69"/>
      <c r="F25" s="70"/>
      <c r="G25" s="70"/>
      <c r="H25" s="70"/>
      <c r="I25" s="71"/>
      <c r="J25" s="72"/>
      <c r="K25" s="72"/>
      <c r="L25" s="70"/>
      <c r="M25" s="70"/>
      <c r="N25" s="73"/>
      <c r="P25" s="74" t="e">
        <f t="shared" si="0"/>
        <v>#VALUE!</v>
      </c>
      <c r="Q25" s="74" t="e">
        <f t="shared" si="1"/>
        <v>#VALUE!</v>
      </c>
      <c r="R25" s="74" t="e">
        <f t="shared" si="2"/>
        <v>#VALUE!</v>
      </c>
      <c r="S25" s="74" t="e">
        <f t="shared" si="3"/>
        <v>#VALUE!</v>
      </c>
      <c r="T25" s="74" t="e">
        <f t="shared" si="4"/>
        <v>#VALUE!</v>
      </c>
      <c r="U25" s="74" t="e">
        <f t="shared" si="5"/>
        <v>#VALUE!</v>
      </c>
      <c r="V25" s="74" t="e">
        <f t="shared" si="6"/>
        <v>#VALUE!</v>
      </c>
      <c r="W25" s="74" t="e">
        <f t="shared" si="7"/>
        <v>#VALUE!</v>
      </c>
      <c r="X25" s="74" t="e">
        <f t="shared" si="8"/>
        <v>#VALUE!</v>
      </c>
      <c r="Y25" s="74" t="e">
        <f t="shared" si="9"/>
        <v>#VALUE!</v>
      </c>
      <c r="Z25" s="74" t="e">
        <f t="shared" si="10"/>
        <v>#VALUE!</v>
      </c>
      <c r="AA25" s="75" t="e">
        <f t="shared" si="11"/>
        <v>#VALUE!</v>
      </c>
      <c r="AB25" s="76" t="e">
        <f t="shared" si="12"/>
        <v>#VALUE!</v>
      </c>
      <c r="AC25" s="75" t="e">
        <f t="shared" si="13"/>
        <v>#VALUE!</v>
      </c>
      <c r="AD25" s="76" t="e">
        <f t="shared" si="14"/>
        <v>#VALUE!</v>
      </c>
      <c r="AE25" s="75" t="e">
        <f t="shared" si="15"/>
        <v>#VALUE!</v>
      </c>
      <c r="AF25" s="76" t="e">
        <f t="shared" si="16"/>
        <v>#VALUE!</v>
      </c>
      <c r="AG25" s="75" t="e">
        <f t="shared" si="17"/>
        <v>#VALUE!</v>
      </c>
      <c r="AH25" s="76" t="e">
        <f t="shared" si="18"/>
        <v>#VALUE!</v>
      </c>
      <c r="AI25" s="75" t="e">
        <f t="shared" si="19"/>
        <v>#VALUE!</v>
      </c>
      <c r="AJ25" s="76" t="e">
        <f t="shared" si="20"/>
        <v>#VALUE!</v>
      </c>
      <c r="AK25" s="75" t="e">
        <f t="shared" si="21"/>
        <v>#VALUE!</v>
      </c>
      <c r="AL25" s="75" t="e">
        <f t="shared" si="22"/>
        <v>#VALUE!</v>
      </c>
      <c r="AM25" s="75" t="e">
        <f t="shared" si="23"/>
        <v>#VALUE!</v>
      </c>
      <c r="AN25" s="75" t="e">
        <f t="shared" si="24"/>
        <v>#VALUE!</v>
      </c>
      <c r="AO25" s="75" t="e">
        <f t="shared" si="25"/>
        <v>#VALUE!</v>
      </c>
      <c r="AP25" s="75" t="e">
        <f t="shared" si="26"/>
        <v>#VALUE!</v>
      </c>
      <c r="AQ25" s="75" t="e">
        <f t="shared" si="27"/>
        <v>#VALUE!</v>
      </c>
      <c r="AR25" s="75" t="e">
        <f t="shared" si="28"/>
        <v>#VALUE!</v>
      </c>
      <c r="AS25" s="75" t="e">
        <f t="shared" si="29"/>
        <v>#VALUE!</v>
      </c>
      <c r="AT25" s="75" t="e">
        <f t="shared" si="30"/>
        <v>#VALUE!</v>
      </c>
      <c r="AU25" s="75" t="e">
        <f t="shared" si="31"/>
        <v>#VALUE!</v>
      </c>
      <c r="AV25" s="75" t="e">
        <f t="shared" si="32"/>
        <v>#VALUE!</v>
      </c>
      <c r="AW25" s="75" t="e">
        <f t="shared" si="33"/>
        <v>#VALUE!</v>
      </c>
    </row>
    <row r="26" spans="1:49" ht="13.5">
      <c r="A26" s="90">
        <v>20</v>
      </c>
      <c r="B26" s="67"/>
      <c r="C26" s="68"/>
      <c r="D26" s="88"/>
      <c r="E26" s="69"/>
      <c r="F26" s="70"/>
      <c r="G26" s="70"/>
      <c r="H26" s="70"/>
      <c r="I26" s="71"/>
      <c r="J26" s="72"/>
      <c r="K26" s="72"/>
      <c r="L26" s="70"/>
      <c r="M26" s="70"/>
      <c r="N26" s="73"/>
      <c r="P26" s="74" t="e">
        <f t="shared" si="0"/>
        <v>#VALUE!</v>
      </c>
      <c r="Q26" s="74" t="e">
        <f t="shared" si="1"/>
        <v>#VALUE!</v>
      </c>
      <c r="R26" s="74" t="e">
        <f t="shared" si="2"/>
        <v>#VALUE!</v>
      </c>
      <c r="S26" s="74" t="e">
        <f t="shared" si="3"/>
        <v>#VALUE!</v>
      </c>
      <c r="T26" s="74" t="e">
        <f t="shared" si="4"/>
        <v>#VALUE!</v>
      </c>
      <c r="U26" s="74" t="e">
        <f t="shared" si="5"/>
        <v>#VALUE!</v>
      </c>
      <c r="V26" s="74" t="e">
        <f t="shared" si="6"/>
        <v>#VALUE!</v>
      </c>
      <c r="W26" s="74" t="e">
        <f t="shared" si="7"/>
        <v>#VALUE!</v>
      </c>
      <c r="X26" s="74" t="e">
        <f t="shared" si="8"/>
        <v>#VALUE!</v>
      </c>
      <c r="Y26" s="74" t="e">
        <f t="shared" si="9"/>
        <v>#VALUE!</v>
      </c>
      <c r="Z26" s="74" t="e">
        <f t="shared" si="10"/>
        <v>#VALUE!</v>
      </c>
      <c r="AA26" s="75" t="e">
        <f t="shared" si="11"/>
        <v>#VALUE!</v>
      </c>
      <c r="AB26" s="76" t="e">
        <f t="shared" si="12"/>
        <v>#VALUE!</v>
      </c>
      <c r="AC26" s="75" t="e">
        <f t="shared" si="13"/>
        <v>#VALUE!</v>
      </c>
      <c r="AD26" s="76" t="e">
        <f t="shared" si="14"/>
        <v>#VALUE!</v>
      </c>
      <c r="AE26" s="75" t="e">
        <f t="shared" si="15"/>
        <v>#VALUE!</v>
      </c>
      <c r="AF26" s="76" t="e">
        <f t="shared" si="16"/>
        <v>#VALUE!</v>
      </c>
      <c r="AG26" s="75" t="e">
        <f t="shared" si="17"/>
        <v>#VALUE!</v>
      </c>
      <c r="AH26" s="76" t="e">
        <f t="shared" si="18"/>
        <v>#VALUE!</v>
      </c>
      <c r="AI26" s="75" t="e">
        <f t="shared" si="19"/>
        <v>#VALUE!</v>
      </c>
      <c r="AJ26" s="76" t="e">
        <f t="shared" si="20"/>
        <v>#VALUE!</v>
      </c>
      <c r="AK26" s="75" t="e">
        <f t="shared" si="21"/>
        <v>#VALUE!</v>
      </c>
      <c r="AL26" s="75" t="e">
        <f t="shared" si="22"/>
        <v>#VALUE!</v>
      </c>
      <c r="AM26" s="75" t="e">
        <f t="shared" si="23"/>
        <v>#VALUE!</v>
      </c>
      <c r="AN26" s="75" t="e">
        <f t="shared" si="24"/>
        <v>#VALUE!</v>
      </c>
      <c r="AO26" s="75" t="e">
        <f t="shared" si="25"/>
        <v>#VALUE!</v>
      </c>
      <c r="AP26" s="75" t="e">
        <f t="shared" si="26"/>
        <v>#VALUE!</v>
      </c>
      <c r="AQ26" s="75" t="e">
        <f t="shared" si="27"/>
        <v>#VALUE!</v>
      </c>
      <c r="AR26" s="75" t="e">
        <f t="shared" si="28"/>
        <v>#VALUE!</v>
      </c>
      <c r="AS26" s="75" t="e">
        <f t="shared" si="29"/>
        <v>#VALUE!</v>
      </c>
      <c r="AT26" s="75" t="e">
        <f t="shared" si="30"/>
        <v>#VALUE!</v>
      </c>
      <c r="AU26" s="75" t="e">
        <f t="shared" si="31"/>
        <v>#VALUE!</v>
      </c>
      <c r="AV26" s="75" t="e">
        <f t="shared" si="32"/>
        <v>#VALUE!</v>
      </c>
      <c r="AW26" s="75" t="e">
        <f t="shared" si="33"/>
        <v>#VALUE!</v>
      </c>
    </row>
    <row r="27" spans="1:49" ht="13.5">
      <c r="A27" s="90">
        <v>21</v>
      </c>
      <c r="B27" s="67"/>
      <c r="C27" s="68"/>
      <c r="D27" s="88"/>
      <c r="E27" s="69"/>
      <c r="F27" s="70"/>
      <c r="G27" s="70"/>
      <c r="H27" s="70"/>
      <c r="I27" s="71"/>
      <c r="J27" s="72"/>
      <c r="K27" s="72"/>
      <c r="L27" s="70"/>
      <c r="M27" s="70"/>
      <c r="N27" s="73"/>
      <c r="P27" s="74" t="e">
        <f t="shared" si="0"/>
        <v>#VALUE!</v>
      </c>
      <c r="Q27" s="74" t="e">
        <f t="shared" si="1"/>
        <v>#VALUE!</v>
      </c>
      <c r="R27" s="74" t="e">
        <f t="shared" si="2"/>
        <v>#VALUE!</v>
      </c>
      <c r="S27" s="74" t="e">
        <f t="shared" si="3"/>
        <v>#VALUE!</v>
      </c>
      <c r="T27" s="74" t="e">
        <f t="shared" si="4"/>
        <v>#VALUE!</v>
      </c>
      <c r="U27" s="74" t="e">
        <f t="shared" si="5"/>
        <v>#VALUE!</v>
      </c>
      <c r="V27" s="74" t="e">
        <f t="shared" si="6"/>
        <v>#VALUE!</v>
      </c>
      <c r="W27" s="74" t="e">
        <f t="shared" si="7"/>
        <v>#VALUE!</v>
      </c>
      <c r="X27" s="74" t="e">
        <f t="shared" si="8"/>
        <v>#VALUE!</v>
      </c>
      <c r="Y27" s="74" t="e">
        <f t="shared" si="9"/>
        <v>#VALUE!</v>
      </c>
      <c r="Z27" s="74" t="e">
        <f t="shared" si="10"/>
        <v>#VALUE!</v>
      </c>
      <c r="AA27" s="75" t="e">
        <f t="shared" si="11"/>
        <v>#VALUE!</v>
      </c>
      <c r="AB27" s="76" t="e">
        <f t="shared" si="12"/>
        <v>#VALUE!</v>
      </c>
      <c r="AC27" s="75" t="e">
        <f t="shared" si="13"/>
        <v>#VALUE!</v>
      </c>
      <c r="AD27" s="76" t="e">
        <f t="shared" si="14"/>
        <v>#VALUE!</v>
      </c>
      <c r="AE27" s="75" t="e">
        <f t="shared" si="15"/>
        <v>#VALUE!</v>
      </c>
      <c r="AF27" s="76" t="e">
        <f t="shared" si="16"/>
        <v>#VALUE!</v>
      </c>
      <c r="AG27" s="75" t="e">
        <f t="shared" si="17"/>
        <v>#VALUE!</v>
      </c>
      <c r="AH27" s="76" t="e">
        <f t="shared" si="18"/>
        <v>#VALUE!</v>
      </c>
      <c r="AI27" s="75" t="e">
        <f t="shared" si="19"/>
        <v>#VALUE!</v>
      </c>
      <c r="AJ27" s="76" t="e">
        <f t="shared" si="20"/>
        <v>#VALUE!</v>
      </c>
      <c r="AK27" s="75" t="e">
        <f t="shared" si="21"/>
        <v>#VALUE!</v>
      </c>
      <c r="AL27" s="75" t="e">
        <f t="shared" si="22"/>
        <v>#VALUE!</v>
      </c>
      <c r="AM27" s="75" t="e">
        <f t="shared" si="23"/>
        <v>#VALUE!</v>
      </c>
      <c r="AN27" s="75" t="e">
        <f t="shared" si="24"/>
        <v>#VALUE!</v>
      </c>
      <c r="AO27" s="75" t="e">
        <f t="shared" si="25"/>
        <v>#VALUE!</v>
      </c>
      <c r="AP27" s="75" t="e">
        <f t="shared" si="26"/>
        <v>#VALUE!</v>
      </c>
      <c r="AQ27" s="75" t="e">
        <f t="shared" si="27"/>
        <v>#VALUE!</v>
      </c>
      <c r="AR27" s="75" t="e">
        <f t="shared" si="28"/>
        <v>#VALUE!</v>
      </c>
      <c r="AS27" s="75" t="e">
        <f t="shared" si="29"/>
        <v>#VALUE!</v>
      </c>
      <c r="AT27" s="75" t="e">
        <f t="shared" si="30"/>
        <v>#VALUE!</v>
      </c>
      <c r="AU27" s="75" t="e">
        <f t="shared" si="31"/>
        <v>#VALUE!</v>
      </c>
      <c r="AV27" s="75" t="e">
        <f t="shared" si="32"/>
        <v>#VALUE!</v>
      </c>
      <c r="AW27" s="75" t="e">
        <f t="shared" si="33"/>
        <v>#VALUE!</v>
      </c>
    </row>
    <row r="28" spans="1:49" ht="13.5">
      <c r="A28" s="90">
        <v>22</v>
      </c>
      <c r="B28" s="67"/>
      <c r="C28" s="68"/>
      <c r="D28" s="88"/>
      <c r="E28" s="69"/>
      <c r="F28" s="70"/>
      <c r="G28" s="70"/>
      <c r="H28" s="70"/>
      <c r="I28" s="71"/>
      <c r="J28" s="72"/>
      <c r="K28" s="72"/>
      <c r="L28" s="70"/>
      <c r="M28" s="70"/>
      <c r="N28" s="73"/>
      <c r="P28" s="74" t="e">
        <f t="shared" si="0"/>
        <v>#VALUE!</v>
      </c>
      <c r="Q28" s="74" t="e">
        <f t="shared" si="1"/>
        <v>#VALUE!</v>
      </c>
      <c r="R28" s="74" t="e">
        <f t="shared" si="2"/>
        <v>#VALUE!</v>
      </c>
      <c r="S28" s="74" t="e">
        <f t="shared" si="3"/>
        <v>#VALUE!</v>
      </c>
      <c r="T28" s="74" t="e">
        <f t="shared" si="4"/>
        <v>#VALUE!</v>
      </c>
      <c r="U28" s="74" t="e">
        <f t="shared" si="5"/>
        <v>#VALUE!</v>
      </c>
      <c r="V28" s="74" t="e">
        <f t="shared" si="6"/>
        <v>#VALUE!</v>
      </c>
      <c r="W28" s="74" t="e">
        <f t="shared" si="7"/>
        <v>#VALUE!</v>
      </c>
      <c r="X28" s="74" t="e">
        <f t="shared" si="8"/>
        <v>#VALUE!</v>
      </c>
      <c r="Y28" s="74" t="e">
        <f t="shared" si="9"/>
        <v>#VALUE!</v>
      </c>
      <c r="Z28" s="74" t="e">
        <f t="shared" si="10"/>
        <v>#VALUE!</v>
      </c>
      <c r="AA28" s="75" t="e">
        <f t="shared" si="11"/>
        <v>#VALUE!</v>
      </c>
      <c r="AB28" s="76" t="e">
        <f t="shared" si="12"/>
        <v>#VALUE!</v>
      </c>
      <c r="AC28" s="75" t="e">
        <f t="shared" si="13"/>
        <v>#VALUE!</v>
      </c>
      <c r="AD28" s="76" t="e">
        <f t="shared" si="14"/>
        <v>#VALUE!</v>
      </c>
      <c r="AE28" s="75" t="e">
        <f t="shared" si="15"/>
        <v>#VALUE!</v>
      </c>
      <c r="AF28" s="76" t="e">
        <f t="shared" si="16"/>
        <v>#VALUE!</v>
      </c>
      <c r="AG28" s="75" t="e">
        <f t="shared" si="17"/>
        <v>#VALUE!</v>
      </c>
      <c r="AH28" s="76" t="e">
        <f t="shared" si="18"/>
        <v>#VALUE!</v>
      </c>
      <c r="AI28" s="75" t="e">
        <f t="shared" si="19"/>
        <v>#VALUE!</v>
      </c>
      <c r="AJ28" s="76" t="e">
        <f t="shared" si="20"/>
        <v>#VALUE!</v>
      </c>
      <c r="AK28" s="75" t="e">
        <f t="shared" si="21"/>
        <v>#VALUE!</v>
      </c>
      <c r="AL28" s="75" t="e">
        <f t="shared" si="22"/>
        <v>#VALUE!</v>
      </c>
      <c r="AM28" s="75" t="e">
        <f t="shared" si="23"/>
        <v>#VALUE!</v>
      </c>
      <c r="AN28" s="75" t="e">
        <f t="shared" si="24"/>
        <v>#VALUE!</v>
      </c>
      <c r="AO28" s="75" t="e">
        <f t="shared" si="25"/>
        <v>#VALUE!</v>
      </c>
      <c r="AP28" s="75" t="e">
        <f t="shared" si="26"/>
        <v>#VALUE!</v>
      </c>
      <c r="AQ28" s="75" t="e">
        <f t="shared" si="27"/>
        <v>#VALUE!</v>
      </c>
      <c r="AR28" s="75" t="e">
        <f t="shared" si="28"/>
        <v>#VALUE!</v>
      </c>
      <c r="AS28" s="75" t="e">
        <f t="shared" si="29"/>
        <v>#VALUE!</v>
      </c>
      <c r="AT28" s="75" t="e">
        <f t="shared" si="30"/>
        <v>#VALUE!</v>
      </c>
      <c r="AU28" s="75" t="e">
        <f t="shared" si="31"/>
        <v>#VALUE!</v>
      </c>
      <c r="AV28" s="75" t="e">
        <f t="shared" si="32"/>
        <v>#VALUE!</v>
      </c>
      <c r="AW28" s="75" t="e">
        <f t="shared" si="33"/>
        <v>#VALUE!</v>
      </c>
    </row>
    <row r="29" spans="1:49" ht="13.5">
      <c r="A29" s="90">
        <v>23</v>
      </c>
      <c r="B29" s="67"/>
      <c r="C29" s="68"/>
      <c r="D29" s="88"/>
      <c r="E29" s="69"/>
      <c r="F29" s="70"/>
      <c r="G29" s="70"/>
      <c r="H29" s="70"/>
      <c r="I29" s="71"/>
      <c r="J29" s="72"/>
      <c r="K29" s="72"/>
      <c r="L29" s="70"/>
      <c r="M29" s="70"/>
      <c r="N29" s="73"/>
      <c r="P29" s="74" t="e">
        <f t="shared" si="0"/>
        <v>#VALUE!</v>
      </c>
      <c r="Q29" s="74" t="e">
        <f t="shared" si="1"/>
        <v>#VALUE!</v>
      </c>
      <c r="R29" s="74" t="e">
        <f t="shared" si="2"/>
        <v>#VALUE!</v>
      </c>
      <c r="S29" s="74" t="e">
        <f t="shared" si="3"/>
        <v>#VALUE!</v>
      </c>
      <c r="T29" s="74" t="e">
        <f t="shared" si="4"/>
        <v>#VALUE!</v>
      </c>
      <c r="U29" s="74" t="e">
        <f t="shared" si="5"/>
        <v>#VALUE!</v>
      </c>
      <c r="V29" s="74" t="e">
        <f t="shared" si="6"/>
        <v>#VALUE!</v>
      </c>
      <c r="W29" s="74" t="e">
        <f t="shared" si="7"/>
        <v>#VALUE!</v>
      </c>
      <c r="X29" s="74" t="e">
        <f t="shared" si="8"/>
        <v>#VALUE!</v>
      </c>
      <c r="Y29" s="74" t="e">
        <f t="shared" si="9"/>
        <v>#VALUE!</v>
      </c>
      <c r="Z29" s="74" t="e">
        <f t="shared" si="10"/>
        <v>#VALUE!</v>
      </c>
      <c r="AA29" s="75" t="e">
        <f t="shared" si="11"/>
        <v>#VALUE!</v>
      </c>
      <c r="AB29" s="76" t="e">
        <f t="shared" si="12"/>
        <v>#VALUE!</v>
      </c>
      <c r="AC29" s="75" t="e">
        <f t="shared" si="13"/>
        <v>#VALUE!</v>
      </c>
      <c r="AD29" s="76" t="e">
        <f t="shared" si="14"/>
        <v>#VALUE!</v>
      </c>
      <c r="AE29" s="75" t="e">
        <f t="shared" si="15"/>
        <v>#VALUE!</v>
      </c>
      <c r="AF29" s="76" t="e">
        <f t="shared" si="16"/>
        <v>#VALUE!</v>
      </c>
      <c r="AG29" s="75" t="e">
        <f t="shared" si="17"/>
        <v>#VALUE!</v>
      </c>
      <c r="AH29" s="76" t="e">
        <f t="shared" si="18"/>
        <v>#VALUE!</v>
      </c>
      <c r="AI29" s="75" t="e">
        <f t="shared" si="19"/>
        <v>#VALUE!</v>
      </c>
      <c r="AJ29" s="76" t="e">
        <f t="shared" si="20"/>
        <v>#VALUE!</v>
      </c>
      <c r="AK29" s="75" t="e">
        <f t="shared" si="21"/>
        <v>#VALUE!</v>
      </c>
      <c r="AL29" s="75" t="e">
        <f t="shared" si="22"/>
        <v>#VALUE!</v>
      </c>
      <c r="AM29" s="75" t="e">
        <f t="shared" si="23"/>
        <v>#VALUE!</v>
      </c>
      <c r="AN29" s="75" t="e">
        <f t="shared" si="24"/>
        <v>#VALUE!</v>
      </c>
      <c r="AO29" s="75" t="e">
        <f t="shared" si="25"/>
        <v>#VALUE!</v>
      </c>
      <c r="AP29" s="75" t="e">
        <f t="shared" si="26"/>
        <v>#VALUE!</v>
      </c>
      <c r="AQ29" s="75" t="e">
        <f t="shared" si="27"/>
        <v>#VALUE!</v>
      </c>
      <c r="AR29" s="75" t="e">
        <f t="shared" si="28"/>
        <v>#VALUE!</v>
      </c>
      <c r="AS29" s="75" t="e">
        <f t="shared" si="29"/>
        <v>#VALUE!</v>
      </c>
      <c r="AT29" s="75" t="e">
        <f t="shared" si="30"/>
        <v>#VALUE!</v>
      </c>
      <c r="AU29" s="75" t="e">
        <f t="shared" si="31"/>
        <v>#VALUE!</v>
      </c>
      <c r="AV29" s="75" t="e">
        <f t="shared" si="32"/>
        <v>#VALUE!</v>
      </c>
      <c r="AW29" s="75" t="e">
        <f t="shared" si="33"/>
        <v>#VALUE!</v>
      </c>
    </row>
    <row r="30" spans="1:49" ht="13.5">
      <c r="A30" s="90">
        <v>24</v>
      </c>
      <c r="B30" s="67"/>
      <c r="C30" s="68"/>
      <c r="D30" s="88"/>
      <c r="E30" s="69"/>
      <c r="F30" s="70"/>
      <c r="G30" s="70"/>
      <c r="H30" s="70"/>
      <c r="I30" s="71"/>
      <c r="J30" s="72"/>
      <c r="K30" s="72"/>
      <c r="L30" s="70"/>
      <c r="M30" s="70"/>
      <c r="N30" s="73"/>
      <c r="P30" s="74" t="e">
        <f t="shared" si="0"/>
        <v>#VALUE!</v>
      </c>
      <c r="Q30" s="74" t="e">
        <f t="shared" si="1"/>
        <v>#VALUE!</v>
      </c>
      <c r="R30" s="74" t="e">
        <f t="shared" si="2"/>
        <v>#VALUE!</v>
      </c>
      <c r="S30" s="74" t="e">
        <f t="shared" si="3"/>
        <v>#VALUE!</v>
      </c>
      <c r="T30" s="74" t="e">
        <f t="shared" si="4"/>
        <v>#VALUE!</v>
      </c>
      <c r="U30" s="74" t="e">
        <f t="shared" si="5"/>
        <v>#VALUE!</v>
      </c>
      <c r="V30" s="74" t="e">
        <f t="shared" si="6"/>
        <v>#VALUE!</v>
      </c>
      <c r="W30" s="74" t="e">
        <f t="shared" si="7"/>
        <v>#VALUE!</v>
      </c>
      <c r="X30" s="74" t="e">
        <f t="shared" si="8"/>
        <v>#VALUE!</v>
      </c>
      <c r="Y30" s="74" t="e">
        <f t="shared" si="9"/>
        <v>#VALUE!</v>
      </c>
      <c r="Z30" s="74" t="e">
        <f t="shared" si="10"/>
        <v>#VALUE!</v>
      </c>
      <c r="AA30" s="75" t="e">
        <f t="shared" si="11"/>
        <v>#VALUE!</v>
      </c>
      <c r="AB30" s="76" t="e">
        <f t="shared" si="12"/>
        <v>#VALUE!</v>
      </c>
      <c r="AC30" s="75" t="e">
        <f t="shared" si="13"/>
        <v>#VALUE!</v>
      </c>
      <c r="AD30" s="76" t="e">
        <f t="shared" si="14"/>
        <v>#VALUE!</v>
      </c>
      <c r="AE30" s="75" t="e">
        <f t="shared" si="15"/>
        <v>#VALUE!</v>
      </c>
      <c r="AF30" s="76" t="e">
        <f t="shared" si="16"/>
        <v>#VALUE!</v>
      </c>
      <c r="AG30" s="75" t="e">
        <f t="shared" si="17"/>
        <v>#VALUE!</v>
      </c>
      <c r="AH30" s="76" t="e">
        <f t="shared" si="18"/>
        <v>#VALUE!</v>
      </c>
      <c r="AI30" s="75" t="e">
        <f t="shared" si="19"/>
        <v>#VALUE!</v>
      </c>
      <c r="AJ30" s="76" t="e">
        <f t="shared" si="20"/>
        <v>#VALUE!</v>
      </c>
      <c r="AK30" s="75" t="e">
        <f t="shared" si="21"/>
        <v>#VALUE!</v>
      </c>
      <c r="AL30" s="75" t="e">
        <f t="shared" si="22"/>
        <v>#VALUE!</v>
      </c>
      <c r="AM30" s="75" t="e">
        <f t="shared" si="23"/>
        <v>#VALUE!</v>
      </c>
      <c r="AN30" s="75" t="e">
        <f t="shared" si="24"/>
        <v>#VALUE!</v>
      </c>
      <c r="AO30" s="75" t="e">
        <f t="shared" si="25"/>
        <v>#VALUE!</v>
      </c>
      <c r="AP30" s="75" t="e">
        <f t="shared" si="26"/>
        <v>#VALUE!</v>
      </c>
      <c r="AQ30" s="75" t="e">
        <f t="shared" si="27"/>
        <v>#VALUE!</v>
      </c>
      <c r="AR30" s="75" t="e">
        <f t="shared" si="28"/>
        <v>#VALUE!</v>
      </c>
      <c r="AS30" s="75" t="e">
        <f t="shared" si="29"/>
        <v>#VALUE!</v>
      </c>
      <c r="AT30" s="75" t="e">
        <f t="shared" si="30"/>
        <v>#VALUE!</v>
      </c>
      <c r="AU30" s="75" t="e">
        <f t="shared" si="31"/>
        <v>#VALUE!</v>
      </c>
      <c r="AV30" s="75" t="e">
        <f t="shared" si="32"/>
        <v>#VALUE!</v>
      </c>
      <c r="AW30" s="75" t="e">
        <f t="shared" si="33"/>
        <v>#VALUE!</v>
      </c>
    </row>
    <row r="31" spans="1:49" ht="13.5">
      <c r="A31" s="90">
        <v>25</v>
      </c>
      <c r="B31" s="67"/>
      <c r="C31" s="68"/>
      <c r="D31" s="88"/>
      <c r="E31" s="69"/>
      <c r="F31" s="70"/>
      <c r="G31" s="70"/>
      <c r="H31" s="70"/>
      <c r="I31" s="71"/>
      <c r="J31" s="72"/>
      <c r="K31" s="72"/>
      <c r="L31" s="70"/>
      <c r="M31" s="70"/>
      <c r="N31" s="73"/>
      <c r="P31" s="74" t="e">
        <f t="shared" si="0"/>
        <v>#VALUE!</v>
      </c>
      <c r="Q31" s="74" t="e">
        <f t="shared" si="1"/>
        <v>#VALUE!</v>
      </c>
      <c r="R31" s="74" t="e">
        <f t="shared" si="2"/>
        <v>#VALUE!</v>
      </c>
      <c r="S31" s="74" t="e">
        <f t="shared" si="3"/>
        <v>#VALUE!</v>
      </c>
      <c r="T31" s="74" t="e">
        <f t="shared" si="4"/>
        <v>#VALUE!</v>
      </c>
      <c r="U31" s="74" t="e">
        <f t="shared" si="5"/>
        <v>#VALUE!</v>
      </c>
      <c r="V31" s="74" t="e">
        <f t="shared" si="6"/>
        <v>#VALUE!</v>
      </c>
      <c r="W31" s="74" t="e">
        <f t="shared" si="7"/>
        <v>#VALUE!</v>
      </c>
      <c r="X31" s="74" t="e">
        <f t="shared" si="8"/>
        <v>#VALUE!</v>
      </c>
      <c r="Y31" s="74" t="e">
        <f t="shared" si="9"/>
        <v>#VALUE!</v>
      </c>
      <c r="Z31" s="74" t="e">
        <f t="shared" si="10"/>
        <v>#VALUE!</v>
      </c>
      <c r="AA31" s="75" t="e">
        <f t="shared" si="11"/>
        <v>#VALUE!</v>
      </c>
      <c r="AB31" s="76" t="e">
        <f t="shared" si="12"/>
        <v>#VALUE!</v>
      </c>
      <c r="AC31" s="75" t="e">
        <f t="shared" si="13"/>
        <v>#VALUE!</v>
      </c>
      <c r="AD31" s="76" t="e">
        <f t="shared" si="14"/>
        <v>#VALUE!</v>
      </c>
      <c r="AE31" s="75" t="e">
        <f t="shared" si="15"/>
        <v>#VALUE!</v>
      </c>
      <c r="AF31" s="76" t="e">
        <f t="shared" si="16"/>
        <v>#VALUE!</v>
      </c>
      <c r="AG31" s="75" t="e">
        <f t="shared" si="17"/>
        <v>#VALUE!</v>
      </c>
      <c r="AH31" s="76" t="e">
        <f t="shared" si="18"/>
        <v>#VALUE!</v>
      </c>
      <c r="AI31" s="75" t="e">
        <f t="shared" si="19"/>
        <v>#VALUE!</v>
      </c>
      <c r="AJ31" s="76" t="e">
        <f t="shared" si="20"/>
        <v>#VALUE!</v>
      </c>
      <c r="AK31" s="75" t="e">
        <f t="shared" si="21"/>
        <v>#VALUE!</v>
      </c>
      <c r="AL31" s="75" t="e">
        <f t="shared" si="22"/>
        <v>#VALUE!</v>
      </c>
      <c r="AM31" s="75" t="e">
        <f t="shared" si="23"/>
        <v>#VALUE!</v>
      </c>
      <c r="AN31" s="75" t="e">
        <f t="shared" si="24"/>
        <v>#VALUE!</v>
      </c>
      <c r="AO31" s="75" t="e">
        <f t="shared" si="25"/>
        <v>#VALUE!</v>
      </c>
      <c r="AP31" s="75" t="e">
        <f t="shared" si="26"/>
        <v>#VALUE!</v>
      </c>
      <c r="AQ31" s="75" t="e">
        <f t="shared" si="27"/>
        <v>#VALUE!</v>
      </c>
      <c r="AR31" s="75" t="e">
        <f t="shared" si="28"/>
        <v>#VALUE!</v>
      </c>
      <c r="AS31" s="75" t="e">
        <f t="shared" si="29"/>
        <v>#VALUE!</v>
      </c>
      <c r="AT31" s="75" t="e">
        <f t="shared" si="30"/>
        <v>#VALUE!</v>
      </c>
      <c r="AU31" s="75" t="e">
        <f t="shared" si="31"/>
        <v>#VALUE!</v>
      </c>
      <c r="AV31" s="75" t="e">
        <f t="shared" si="32"/>
        <v>#VALUE!</v>
      </c>
      <c r="AW31" s="75" t="e">
        <f t="shared" si="33"/>
        <v>#VALUE!</v>
      </c>
    </row>
    <row r="32" spans="1:49" ht="13.5">
      <c r="A32" s="90">
        <v>26</v>
      </c>
      <c r="B32" s="67"/>
      <c r="C32" s="68"/>
      <c r="D32" s="88"/>
      <c r="E32" s="69"/>
      <c r="F32" s="70"/>
      <c r="G32" s="70"/>
      <c r="H32" s="70"/>
      <c r="I32" s="71"/>
      <c r="J32" s="72"/>
      <c r="K32" s="72"/>
      <c r="L32" s="70"/>
      <c r="M32" s="70"/>
      <c r="N32" s="73"/>
      <c r="P32" s="74" t="e">
        <f t="shared" si="0"/>
        <v>#VALUE!</v>
      </c>
      <c r="Q32" s="74" t="e">
        <f t="shared" si="1"/>
        <v>#VALUE!</v>
      </c>
      <c r="R32" s="74" t="e">
        <f t="shared" si="2"/>
        <v>#VALUE!</v>
      </c>
      <c r="S32" s="74" t="e">
        <f t="shared" si="3"/>
        <v>#VALUE!</v>
      </c>
      <c r="T32" s="74" t="e">
        <f t="shared" si="4"/>
        <v>#VALUE!</v>
      </c>
      <c r="U32" s="74" t="e">
        <f t="shared" si="5"/>
        <v>#VALUE!</v>
      </c>
      <c r="V32" s="74" t="e">
        <f t="shared" si="6"/>
        <v>#VALUE!</v>
      </c>
      <c r="W32" s="74" t="e">
        <f t="shared" si="7"/>
        <v>#VALUE!</v>
      </c>
      <c r="X32" s="74" t="e">
        <f t="shared" si="8"/>
        <v>#VALUE!</v>
      </c>
      <c r="Y32" s="74" t="e">
        <f t="shared" si="9"/>
        <v>#VALUE!</v>
      </c>
      <c r="Z32" s="74" t="e">
        <f t="shared" si="10"/>
        <v>#VALUE!</v>
      </c>
      <c r="AA32" s="75" t="e">
        <f t="shared" si="11"/>
        <v>#VALUE!</v>
      </c>
      <c r="AB32" s="76" t="e">
        <f t="shared" si="12"/>
        <v>#VALUE!</v>
      </c>
      <c r="AC32" s="75" t="e">
        <f t="shared" si="13"/>
        <v>#VALUE!</v>
      </c>
      <c r="AD32" s="76" t="e">
        <f t="shared" si="14"/>
        <v>#VALUE!</v>
      </c>
      <c r="AE32" s="75" t="e">
        <f t="shared" si="15"/>
        <v>#VALUE!</v>
      </c>
      <c r="AF32" s="76" t="e">
        <f t="shared" si="16"/>
        <v>#VALUE!</v>
      </c>
      <c r="AG32" s="75" t="e">
        <f t="shared" si="17"/>
        <v>#VALUE!</v>
      </c>
      <c r="AH32" s="76" t="e">
        <f t="shared" si="18"/>
        <v>#VALUE!</v>
      </c>
      <c r="AI32" s="75" t="e">
        <f t="shared" si="19"/>
        <v>#VALUE!</v>
      </c>
      <c r="AJ32" s="76" t="e">
        <f t="shared" si="20"/>
        <v>#VALUE!</v>
      </c>
      <c r="AK32" s="75" t="e">
        <f t="shared" si="21"/>
        <v>#VALUE!</v>
      </c>
      <c r="AL32" s="75" t="e">
        <f t="shared" si="22"/>
        <v>#VALUE!</v>
      </c>
      <c r="AM32" s="75" t="e">
        <f t="shared" si="23"/>
        <v>#VALUE!</v>
      </c>
      <c r="AN32" s="75" t="e">
        <f t="shared" si="24"/>
        <v>#VALUE!</v>
      </c>
      <c r="AO32" s="75" t="e">
        <f t="shared" si="25"/>
        <v>#VALUE!</v>
      </c>
      <c r="AP32" s="75" t="e">
        <f t="shared" si="26"/>
        <v>#VALUE!</v>
      </c>
      <c r="AQ32" s="75" t="e">
        <f t="shared" si="27"/>
        <v>#VALUE!</v>
      </c>
      <c r="AR32" s="75" t="e">
        <f t="shared" si="28"/>
        <v>#VALUE!</v>
      </c>
      <c r="AS32" s="75" t="e">
        <f t="shared" si="29"/>
        <v>#VALUE!</v>
      </c>
      <c r="AT32" s="75" t="e">
        <f t="shared" si="30"/>
        <v>#VALUE!</v>
      </c>
      <c r="AU32" s="75" t="e">
        <f t="shared" si="31"/>
        <v>#VALUE!</v>
      </c>
      <c r="AV32" s="75" t="e">
        <f t="shared" si="32"/>
        <v>#VALUE!</v>
      </c>
      <c r="AW32" s="75" t="e">
        <f t="shared" si="33"/>
        <v>#VALUE!</v>
      </c>
    </row>
    <row r="33" spans="1:49" ht="13.5">
      <c r="A33" s="90">
        <v>27</v>
      </c>
      <c r="B33" s="67"/>
      <c r="C33" s="68"/>
      <c r="D33" s="88"/>
      <c r="E33" s="69"/>
      <c r="F33" s="70"/>
      <c r="G33" s="70"/>
      <c r="H33" s="70"/>
      <c r="I33" s="71"/>
      <c r="J33" s="72"/>
      <c r="K33" s="72"/>
      <c r="L33" s="70"/>
      <c r="M33" s="70"/>
      <c r="N33" s="73"/>
      <c r="P33" s="74" t="e">
        <f t="shared" si="0"/>
        <v>#VALUE!</v>
      </c>
      <c r="Q33" s="74" t="e">
        <f t="shared" si="1"/>
        <v>#VALUE!</v>
      </c>
      <c r="R33" s="74" t="e">
        <f t="shared" si="2"/>
        <v>#VALUE!</v>
      </c>
      <c r="S33" s="74" t="e">
        <f t="shared" si="3"/>
        <v>#VALUE!</v>
      </c>
      <c r="T33" s="74" t="e">
        <f t="shared" si="4"/>
        <v>#VALUE!</v>
      </c>
      <c r="U33" s="74" t="e">
        <f t="shared" si="5"/>
        <v>#VALUE!</v>
      </c>
      <c r="V33" s="74" t="e">
        <f t="shared" si="6"/>
        <v>#VALUE!</v>
      </c>
      <c r="W33" s="74" t="e">
        <f t="shared" si="7"/>
        <v>#VALUE!</v>
      </c>
      <c r="X33" s="74" t="e">
        <f t="shared" si="8"/>
        <v>#VALUE!</v>
      </c>
      <c r="Y33" s="74" t="e">
        <f t="shared" si="9"/>
        <v>#VALUE!</v>
      </c>
      <c r="Z33" s="74" t="e">
        <f t="shared" si="10"/>
        <v>#VALUE!</v>
      </c>
      <c r="AA33" s="75" t="e">
        <f t="shared" si="11"/>
        <v>#VALUE!</v>
      </c>
      <c r="AB33" s="76" t="e">
        <f t="shared" si="12"/>
        <v>#VALUE!</v>
      </c>
      <c r="AC33" s="75" t="e">
        <f t="shared" si="13"/>
        <v>#VALUE!</v>
      </c>
      <c r="AD33" s="76" t="e">
        <f t="shared" si="14"/>
        <v>#VALUE!</v>
      </c>
      <c r="AE33" s="75" t="e">
        <f t="shared" si="15"/>
        <v>#VALUE!</v>
      </c>
      <c r="AF33" s="76" t="e">
        <f t="shared" si="16"/>
        <v>#VALUE!</v>
      </c>
      <c r="AG33" s="75" t="e">
        <f t="shared" si="17"/>
        <v>#VALUE!</v>
      </c>
      <c r="AH33" s="76" t="e">
        <f t="shared" si="18"/>
        <v>#VALUE!</v>
      </c>
      <c r="AI33" s="75" t="e">
        <f t="shared" si="19"/>
        <v>#VALUE!</v>
      </c>
      <c r="AJ33" s="76" t="e">
        <f t="shared" si="20"/>
        <v>#VALUE!</v>
      </c>
      <c r="AK33" s="75" t="e">
        <f t="shared" si="21"/>
        <v>#VALUE!</v>
      </c>
      <c r="AL33" s="75" t="e">
        <f t="shared" si="22"/>
        <v>#VALUE!</v>
      </c>
      <c r="AM33" s="75" t="e">
        <f t="shared" si="23"/>
        <v>#VALUE!</v>
      </c>
      <c r="AN33" s="75" t="e">
        <f t="shared" si="24"/>
        <v>#VALUE!</v>
      </c>
      <c r="AO33" s="75" t="e">
        <f t="shared" si="25"/>
        <v>#VALUE!</v>
      </c>
      <c r="AP33" s="75" t="e">
        <f t="shared" si="26"/>
        <v>#VALUE!</v>
      </c>
      <c r="AQ33" s="75" t="e">
        <f t="shared" si="27"/>
        <v>#VALUE!</v>
      </c>
      <c r="AR33" s="75" t="e">
        <f t="shared" si="28"/>
        <v>#VALUE!</v>
      </c>
      <c r="AS33" s="75" t="e">
        <f t="shared" si="29"/>
        <v>#VALUE!</v>
      </c>
      <c r="AT33" s="75" t="e">
        <f t="shared" si="30"/>
        <v>#VALUE!</v>
      </c>
      <c r="AU33" s="75" t="e">
        <f t="shared" si="31"/>
        <v>#VALUE!</v>
      </c>
      <c r="AV33" s="75" t="e">
        <f t="shared" si="32"/>
        <v>#VALUE!</v>
      </c>
      <c r="AW33" s="75" t="e">
        <f t="shared" si="33"/>
        <v>#VALUE!</v>
      </c>
    </row>
    <row r="34" spans="1:49" ht="13.5">
      <c r="A34" s="90">
        <v>28</v>
      </c>
      <c r="B34" s="67"/>
      <c r="C34" s="68"/>
      <c r="D34" s="88"/>
      <c r="E34" s="69"/>
      <c r="F34" s="70"/>
      <c r="G34" s="70"/>
      <c r="H34" s="70"/>
      <c r="I34" s="71"/>
      <c r="J34" s="72"/>
      <c r="K34" s="72"/>
      <c r="L34" s="70"/>
      <c r="M34" s="70"/>
      <c r="N34" s="73"/>
      <c r="P34" s="74" t="e">
        <f t="shared" si="0"/>
        <v>#VALUE!</v>
      </c>
      <c r="Q34" s="74" t="e">
        <f t="shared" si="1"/>
        <v>#VALUE!</v>
      </c>
      <c r="R34" s="74" t="e">
        <f t="shared" si="2"/>
        <v>#VALUE!</v>
      </c>
      <c r="S34" s="74" t="e">
        <f t="shared" si="3"/>
        <v>#VALUE!</v>
      </c>
      <c r="T34" s="74" t="e">
        <f t="shared" si="4"/>
        <v>#VALUE!</v>
      </c>
      <c r="U34" s="74" t="e">
        <f t="shared" si="5"/>
        <v>#VALUE!</v>
      </c>
      <c r="V34" s="74" t="e">
        <f t="shared" si="6"/>
        <v>#VALUE!</v>
      </c>
      <c r="W34" s="74" t="e">
        <f t="shared" si="7"/>
        <v>#VALUE!</v>
      </c>
      <c r="X34" s="74" t="e">
        <f t="shared" si="8"/>
        <v>#VALUE!</v>
      </c>
      <c r="Y34" s="74" t="e">
        <f t="shared" si="9"/>
        <v>#VALUE!</v>
      </c>
      <c r="Z34" s="74" t="e">
        <f t="shared" si="10"/>
        <v>#VALUE!</v>
      </c>
      <c r="AA34" s="75" t="e">
        <f t="shared" si="11"/>
        <v>#VALUE!</v>
      </c>
      <c r="AB34" s="76" t="e">
        <f t="shared" si="12"/>
        <v>#VALUE!</v>
      </c>
      <c r="AC34" s="75" t="e">
        <f t="shared" si="13"/>
        <v>#VALUE!</v>
      </c>
      <c r="AD34" s="76" t="e">
        <f t="shared" si="14"/>
        <v>#VALUE!</v>
      </c>
      <c r="AE34" s="75" t="e">
        <f t="shared" si="15"/>
        <v>#VALUE!</v>
      </c>
      <c r="AF34" s="76" t="e">
        <f t="shared" si="16"/>
        <v>#VALUE!</v>
      </c>
      <c r="AG34" s="75" t="e">
        <f t="shared" si="17"/>
        <v>#VALUE!</v>
      </c>
      <c r="AH34" s="76" t="e">
        <f t="shared" si="18"/>
        <v>#VALUE!</v>
      </c>
      <c r="AI34" s="75" t="e">
        <f t="shared" si="19"/>
        <v>#VALUE!</v>
      </c>
      <c r="AJ34" s="76" t="e">
        <f t="shared" si="20"/>
        <v>#VALUE!</v>
      </c>
      <c r="AK34" s="75" t="e">
        <f t="shared" si="21"/>
        <v>#VALUE!</v>
      </c>
      <c r="AL34" s="75" t="e">
        <f t="shared" si="22"/>
        <v>#VALUE!</v>
      </c>
      <c r="AM34" s="75" t="e">
        <f t="shared" si="23"/>
        <v>#VALUE!</v>
      </c>
      <c r="AN34" s="75" t="e">
        <f t="shared" si="24"/>
        <v>#VALUE!</v>
      </c>
      <c r="AO34" s="75" t="e">
        <f t="shared" si="25"/>
        <v>#VALUE!</v>
      </c>
      <c r="AP34" s="75" t="e">
        <f t="shared" si="26"/>
        <v>#VALUE!</v>
      </c>
      <c r="AQ34" s="75" t="e">
        <f t="shared" si="27"/>
        <v>#VALUE!</v>
      </c>
      <c r="AR34" s="75" t="e">
        <f t="shared" si="28"/>
        <v>#VALUE!</v>
      </c>
      <c r="AS34" s="75" t="e">
        <f t="shared" si="29"/>
        <v>#VALUE!</v>
      </c>
      <c r="AT34" s="75" t="e">
        <f t="shared" si="30"/>
        <v>#VALUE!</v>
      </c>
      <c r="AU34" s="75" t="e">
        <f t="shared" si="31"/>
        <v>#VALUE!</v>
      </c>
      <c r="AV34" s="75" t="e">
        <f t="shared" si="32"/>
        <v>#VALUE!</v>
      </c>
      <c r="AW34" s="75" t="e">
        <f t="shared" si="33"/>
        <v>#VALUE!</v>
      </c>
    </row>
    <row r="35" spans="1:49" ht="13.5">
      <c r="A35" s="90">
        <v>29</v>
      </c>
      <c r="B35" s="67"/>
      <c r="C35" s="68"/>
      <c r="D35" s="88"/>
      <c r="E35" s="69"/>
      <c r="F35" s="70"/>
      <c r="G35" s="70"/>
      <c r="H35" s="70"/>
      <c r="I35" s="71"/>
      <c r="J35" s="72"/>
      <c r="K35" s="72"/>
      <c r="L35" s="70"/>
      <c r="M35" s="70"/>
      <c r="N35" s="73"/>
      <c r="P35" s="74" t="e">
        <f t="shared" si="0"/>
        <v>#VALUE!</v>
      </c>
      <c r="Q35" s="74" t="e">
        <f t="shared" si="1"/>
        <v>#VALUE!</v>
      </c>
      <c r="R35" s="74" t="e">
        <f t="shared" si="2"/>
        <v>#VALUE!</v>
      </c>
      <c r="S35" s="74" t="e">
        <f t="shared" si="3"/>
        <v>#VALUE!</v>
      </c>
      <c r="T35" s="74" t="e">
        <f t="shared" si="4"/>
        <v>#VALUE!</v>
      </c>
      <c r="U35" s="74" t="e">
        <f t="shared" si="5"/>
        <v>#VALUE!</v>
      </c>
      <c r="V35" s="74" t="e">
        <f t="shared" si="6"/>
        <v>#VALUE!</v>
      </c>
      <c r="W35" s="74" t="e">
        <f t="shared" si="7"/>
        <v>#VALUE!</v>
      </c>
      <c r="X35" s="74" t="e">
        <f t="shared" si="8"/>
        <v>#VALUE!</v>
      </c>
      <c r="Y35" s="74" t="e">
        <f t="shared" si="9"/>
        <v>#VALUE!</v>
      </c>
      <c r="Z35" s="74" t="e">
        <f t="shared" si="10"/>
        <v>#VALUE!</v>
      </c>
      <c r="AA35" s="75" t="e">
        <f t="shared" si="11"/>
        <v>#VALUE!</v>
      </c>
      <c r="AB35" s="76" t="e">
        <f t="shared" si="12"/>
        <v>#VALUE!</v>
      </c>
      <c r="AC35" s="75" t="e">
        <f t="shared" si="13"/>
        <v>#VALUE!</v>
      </c>
      <c r="AD35" s="76" t="e">
        <f t="shared" si="14"/>
        <v>#VALUE!</v>
      </c>
      <c r="AE35" s="75" t="e">
        <f t="shared" si="15"/>
        <v>#VALUE!</v>
      </c>
      <c r="AF35" s="76" t="e">
        <f t="shared" si="16"/>
        <v>#VALUE!</v>
      </c>
      <c r="AG35" s="75" t="e">
        <f t="shared" si="17"/>
        <v>#VALUE!</v>
      </c>
      <c r="AH35" s="76" t="e">
        <f t="shared" si="18"/>
        <v>#VALUE!</v>
      </c>
      <c r="AI35" s="75" t="e">
        <f t="shared" si="19"/>
        <v>#VALUE!</v>
      </c>
      <c r="AJ35" s="76" t="e">
        <f t="shared" si="20"/>
        <v>#VALUE!</v>
      </c>
      <c r="AK35" s="75" t="e">
        <f t="shared" si="21"/>
        <v>#VALUE!</v>
      </c>
      <c r="AL35" s="75" t="e">
        <f t="shared" si="22"/>
        <v>#VALUE!</v>
      </c>
      <c r="AM35" s="75" t="e">
        <f t="shared" si="23"/>
        <v>#VALUE!</v>
      </c>
      <c r="AN35" s="75" t="e">
        <f t="shared" si="24"/>
        <v>#VALUE!</v>
      </c>
      <c r="AO35" s="75" t="e">
        <f t="shared" si="25"/>
        <v>#VALUE!</v>
      </c>
      <c r="AP35" s="75" t="e">
        <f t="shared" si="26"/>
        <v>#VALUE!</v>
      </c>
      <c r="AQ35" s="75" t="e">
        <f t="shared" si="27"/>
        <v>#VALUE!</v>
      </c>
      <c r="AR35" s="75" t="e">
        <f t="shared" si="28"/>
        <v>#VALUE!</v>
      </c>
      <c r="AS35" s="75" t="e">
        <f t="shared" si="29"/>
        <v>#VALUE!</v>
      </c>
      <c r="AT35" s="75" t="e">
        <f t="shared" si="30"/>
        <v>#VALUE!</v>
      </c>
      <c r="AU35" s="75" t="e">
        <f t="shared" si="31"/>
        <v>#VALUE!</v>
      </c>
      <c r="AV35" s="75" t="e">
        <f t="shared" si="32"/>
        <v>#VALUE!</v>
      </c>
      <c r="AW35" s="75" t="e">
        <f t="shared" si="33"/>
        <v>#VALUE!</v>
      </c>
    </row>
    <row r="36" spans="1:49" ht="13.5">
      <c r="A36" s="90">
        <v>30</v>
      </c>
      <c r="B36" s="67"/>
      <c r="C36" s="68"/>
      <c r="D36" s="88"/>
      <c r="E36" s="69"/>
      <c r="F36" s="70"/>
      <c r="G36" s="70"/>
      <c r="H36" s="70"/>
      <c r="I36" s="71"/>
      <c r="J36" s="72"/>
      <c r="K36" s="72"/>
      <c r="L36" s="70"/>
      <c r="M36" s="70"/>
      <c r="N36" s="73"/>
      <c r="P36" s="74" t="e">
        <f t="shared" si="0"/>
        <v>#VALUE!</v>
      </c>
      <c r="Q36" s="74" t="e">
        <f t="shared" si="1"/>
        <v>#VALUE!</v>
      </c>
      <c r="R36" s="74" t="e">
        <f t="shared" si="2"/>
        <v>#VALUE!</v>
      </c>
      <c r="S36" s="74" t="e">
        <f t="shared" si="3"/>
        <v>#VALUE!</v>
      </c>
      <c r="T36" s="74" t="e">
        <f t="shared" si="4"/>
        <v>#VALUE!</v>
      </c>
      <c r="U36" s="74" t="e">
        <f t="shared" si="5"/>
        <v>#VALUE!</v>
      </c>
      <c r="V36" s="74" t="e">
        <f t="shared" si="6"/>
        <v>#VALUE!</v>
      </c>
      <c r="W36" s="74" t="e">
        <f t="shared" si="7"/>
        <v>#VALUE!</v>
      </c>
      <c r="X36" s="74" t="e">
        <f t="shared" si="8"/>
        <v>#VALUE!</v>
      </c>
      <c r="Y36" s="74" t="e">
        <f t="shared" si="9"/>
        <v>#VALUE!</v>
      </c>
      <c r="Z36" s="74" t="e">
        <f t="shared" si="10"/>
        <v>#VALUE!</v>
      </c>
      <c r="AA36" s="75" t="e">
        <f t="shared" si="11"/>
        <v>#VALUE!</v>
      </c>
      <c r="AB36" s="76" t="e">
        <f t="shared" si="12"/>
        <v>#VALUE!</v>
      </c>
      <c r="AC36" s="75" t="e">
        <f t="shared" si="13"/>
        <v>#VALUE!</v>
      </c>
      <c r="AD36" s="76" t="e">
        <f t="shared" si="14"/>
        <v>#VALUE!</v>
      </c>
      <c r="AE36" s="75" t="e">
        <f t="shared" si="15"/>
        <v>#VALUE!</v>
      </c>
      <c r="AF36" s="76" t="e">
        <f t="shared" si="16"/>
        <v>#VALUE!</v>
      </c>
      <c r="AG36" s="75" t="e">
        <f t="shared" si="17"/>
        <v>#VALUE!</v>
      </c>
      <c r="AH36" s="76" t="e">
        <f t="shared" si="18"/>
        <v>#VALUE!</v>
      </c>
      <c r="AI36" s="75" t="e">
        <f t="shared" si="19"/>
        <v>#VALUE!</v>
      </c>
      <c r="AJ36" s="76" t="e">
        <f t="shared" si="20"/>
        <v>#VALUE!</v>
      </c>
      <c r="AK36" s="75" t="e">
        <f t="shared" si="21"/>
        <v>#VALUE!</v>
      </c>
      <c r="AL36" s="75" t="e">
        <f t="shared" si="22"/>
        <v>#VALUE!</v>
      </c>
      <c r="AM36" s="75" t="e">
        <f t="shared" si="23"/>
        <v>#VALUE!</v>
      </c>
      <c r="AN36" s="75" t="e">
        <f t="shared" si="24"/>
        <v>#VALUE!</v>
      </c>
      <c r="AO36" s="75" t="e">
        <f t="shared" si="25"/>
        <v>#VALUE!</v>
      </c>
      <c r="AP36" s="75" t="e">
        <f t="shared" si="26"/>
        <v>#VALUE!</v>
      </c>
      <c r="AQ36" s="75" t="e">
        <f t="shared" si="27"/>
        <v>#VALUE!</v>
      </c>
      <c r="AR36" s="75" t="e">
        <f t="shared" si="28"/>
        <v>#VALUE!</v>
      </c>
      <c r="AS36" s="75" t="e">
        <f t="shared" si="29"/>
        <v>#VALUE!</v>
      </c>
      <c r="AT36" s="75" t="e">
        <f t="shared" si="30"/>
        <v>#VALUE!</v>
      </c>
      <c r="AU36" s="75" t="e">
        <f t="shared" si="31"/>
        <v>#VALUE!</v>
      </c>
      <c r="AV36" s="75" t="e">
        <f t="shared" si="32"/>
        <v>#VALUE!</v>
      </c>
      <c r="AW36" s="75" t="e">
        <f t="shared" si="33"/>
        <v>#VALUE!</v>
      </c>
    </row>
    <row r="37" spans="1:49" ht="13.5">
      <c r="A37" s="90">
        <v>31</v>
      </c>
      <c r="B37" s="67"/>
      <c r="C37" s="68"/>
      <c r="D37" s="88"/>
      <c r="E37" s="69"/>
      <c r="F37" s="70"/>
      <c r="G37" s="70"/>
      <c r="H37" s="70"/>
      <c r="I37" s="71"/>
      <c r="J37" s="72"/>
      <c r="K37" s="72"/>
      <c r="L37" s="70"/>
      <c r="M37" s="70"/>
      <c r="N37" s="73"/>
      <c r="P37" s="74" t="e">
        <f t="shared" si="0"/>
        <v>#VALUE!</v>
      </c>
      <c r="Q37" s="74" t="e">
        <f t="shared" si="1"/>
        <v>#VALUE!</v>
      </c>
      <c r="R37" s="74" t="e">
        <f t="shared" si="2"/>
        <v>#VALUE!</v>
      </c>
      <c r="S37" s="74" t="e">
        <f t="shared" si="3"/>
        <v>#VALUE!</v>
      </c>
      <c r="T37" s="74" t="e">
        <f t="shared" si="4"/>
        <v>#VALUE!</v>
      </c>
      <c r="U37" s="74" t="e">
        <f t="shared" si="5"/>
        <v>#VALUE!</v>
      </c>
      <c r="V37" s="74" t="e">
        <f t="shared" si="6"/>
        <v>#VALUE!</v>
      </c>
      <c r="W37" s="74" t="e">
        <f t="shared" si="7"/>
        <v>#VALUE!</v>
      </c>
      <c r="X37" s="74" t="e">
        <f t="shared" si="8"/>
        <v>#VALUE!</v>
      </c>
      <c r="Y37" s="74" t="e">
        <f t="shared" si="9"/>
        <v>#VALUE!</v>
      </c>
      <c r="Z37" s="74" t="e">
        <f t="shared" si="10"/>
        <v>#VALUE!</v>
      </c>
      <c r="AA37" s="75" t="e">
        <f t="shared" si="11"/>
        <v>#VALUE!</v>
      </c>
      <c r="AB37" s="76" t="e">
        <f t="shared" si="12"/>
        <v>#VALUE!</v>
      </c>
      <c r="AC37" s="75" t="e">
        <f t="shared" si="13"/>
        <v>#VALUE!</v>
      </c>
      <c r="AD37" s="76" t="e">
        <f t="shared" si="14"/>
        <v>#VALUE!</v>
      </c>
      <c r="AE37" s="75" t="e">
        <f t="shared" si="15"/>
        <v>#VALUE!</v>
      </c>
      <c r="AF37" s="76" t="e">
        <f t="shared" si="16"/>
        <v>#VALUE!</v>
      </c>
      <c r="AG37" s="75" t="e">
        <f t="shared" si="17"/>
        <v>#VALUE!</v>
      </c>
      <c r="AH37" s="76" t="e">
        <f t="shared" si="18"/>
        <v>#VALUE!</v>
      </c>
      <c r="AI37" s="75" t="e">
        <f t="shared" si="19"/>
        <v>#VALUE!</v>
      </c>
      <c r="AJ37" s="76" t="e">
        <f t="shared" si="20"/>
        <v>#VALUE!</v>
      </c>
      <c r="AK37" s="75" t="e">
        <f t="shared" si="21"/>
        <v>#VALUE!</v>
      </c>
      <c r="AL37" s="75" t="e">
        <f t="shared" si="22"/>
        <v>#VALUE!</v>
      </c>
      <c r="AM37" s="75" t="e">
        <f t="shared" si="23"/>
        <v>#VALUE!</v>
      </c>
      <c r="AN37" s="75" t="e">
        <f t="shared" si="24"/>
        <v>#VALUE!</v>
      </c>
      <c r="AO37" s="75" t="e">
        <f t="shared" si="25"/>
        <v>#VALUE!</v>
      </c>
      <c r="AP37" s="75" t="e">
        <f t="shared" si="26"/>
        <v>#VALUE!</v>
      </c>
      <c r="AQ37" s="75" t="e">
        <f t="shared" si="27"/>
        <v>#VALUE!</v>
      </c>
      <c r="AR37" s="75" t="e">
        <f t="shared" si="28"/>
        <v>#VALUE!</v>
      </c>
      <c r="AS37" s="75" t="e">
        <f t="shared" si="29"/>
        <v>#VALUE!</v>
      </c>
      <c r="AT37" s="75" t="e">
        <f t="shared" si="30"/>
        <v>#VALUE!</v>
      </c>
      <c r="AU37" s="75" t="e">
        <f t="shared" si="31"/>
        <v>#VALUE!</v>
      </c>
      <c r="AV37" s="75" t="e">
        <f t="shared" si="32"/>
        <v>#VALUE!</v>
      </c>
      <c r="AW37" s="75" t="e">
        <f t="shared" si="33"/>
        <v>#VALUE!</v>
      </c>
    </row>
    <row r="38" spans="1:49" ht="13.5">
      <c r="A38" s="90">
        <v>32</v>
      </c>
      <c r="B38" s="67"/>
      <c r="C38" s="68"/>
      <c r="D38" s="88"/>
      <c r="E38" s="69"/>
      <c r="F38" s="70"/>
      <c r="G38" s="70"/>
      <c r="H38" s="70"/>
      <c r="I38" s="71"/>
      <c r="J38" s="72"/>
      <c r="K38" s="72"/>
      <c r="L38" s="70"/>
      <c r="M38" s="70"/>
      <c r="N38" s="73"/>
      <c r="P38" s="74" t="e">
        <f t="shared" si="0"/>
        <v>#VALUE!</v>
      </c>
      <c r="Q38" s="74" t="e">
        <f t="shared" si="1"/>
        <v>#VALUE!</v>
      </c>
      <c r="R38" s="74" t="e">
        <f t="shared" si="2"/>
        <v>#VALUE!</v>
      </c>
      <c r="S38" s="74" t="e">
        <f t="shared" si="3"/>
        <v>#VALUE!</v>
      </c>
      <c r="T38" s="74" t="e">
        <f t="shared" si="4"/>
        <v>#VALUE!</v>
      </c>
      <c r="U38" s="74" t="e">
        <f t="shared" si="5"/>
        <v>#VALUE!</v>
      </c>
      <c r="V38" s="74" t="e">
        <f t="shared" si="6"/>
        <v>#VALUE!</v>
      </c>
      <c r="W38" s="74" t="e">
        <f t="shared" si="7"/>
        <v>#VALUE!</v>
      </c>
      <c r="X38" s="74" t="e">
        <f t="shared" si="8"/>
        <v>#VALUE!</v>
      </c>
      <c r="Y38" s="74" t="e">
        <f t="shared" si="9"/>
        <v>#VALUE!</v>
      </c>
      <c r="Z38" s="74" t="e">
        <f t="shared" si="10"/>
        <v>#VALUE!</v>
      </c>
      <c r="AA38" s="75" t="e">
        <f t="shared" si="11"/>
        <v>#VALUE!</v>
      </c>
      <c r="AB38" s="76" t="e">
        <f t="shared" si="12"/>
        <v>#VALUE!</v>
      </c>
      <c r="AC38" s="75" t="e">
        <f t="shared" si="13"/>
        <v>#VALUE!</v>
      </c>
      <c r="AD38" s="76" t="e">
        <f t="shared" si="14"/>
        <v>#VALUE!</v>
      </c>
      <c r="AE38" s="75" t="e">
        <f t="shared" si="15"/>
        <v>#VALUE!</v>
      </c>
      <c r="AF38" s="76" t="e">
        <f t="shared" si="16"/>
        <v>#VALUE!</v>
      </c>
      <c r="AG38" s="75" t="e">
        <f t="shared" si="17"/>
        <v>#VALUE!</v>
      </c>
      <c r="AH38" s="76" t="e">
        <f t="shared" si="18"/>
        <v>#VALUE!</v>
      </c>
      <c r="AI38" s="75" t="e">
        <f t="shared" si="19"/>
        <v>#VALUE!</v>
      </c>
      <c r="AJ38" s="76" t="e">
        <f t="shared" si="20"/>
        <v>#VALUE!</v>
      </c>
      <c r="AK38" s="75" t="e">
        <f t="shared" si="21"/>
        <v>#VALUE!</v>
      </c>
      <c r="AL38" s="75" t="e">
        <f t="shared" si="22"/>
        <v>#VALUE!</v>
      </c>
      <c r="AM38" s="75" t="e">
        <f t="shared" si="23"/>
        <v>#VALUE!</v>
      </c>
      <c r="AN38" s="75" t="e">
        <f t="shared" si="24"/>
        <v>#VALUE!</v>
      </c>
      <c r="AO38" s="75" t="e">
        <f t="shared" si="25"/>
        <v>#VALUE!</v>
      </c>
      <c r="AP38" s="75" t="e">
        <f t="shared" si="26"/>
        <v>#VALUE!</v>
      </c>
      <c r="AQ38" s="75" t="e">
        <f t="shared" si="27"/>
        <v>#VALUE!</v>
      </c>
      <c r="AR38" s="75" t="e">
        <f t="shared" si="28"/>
        <v>#VALUE!</v>
      </c>
      <c r="AS38" s="75" t="e">
        <f t="shared" si="29"/>
        <v>#VALUE!</v>
      </c>
      <c r="AT38" s="75" t="e">
        <f t="shared" si="30"/>
        <v>#VALUE!</v>
      </c>
      <c r="AU38" s="75" t="e">
        <f t="shared" si="31"/>
        <v>#VALUE!</v>
      </c>
      <c r="AV38" s="75" t="e">
        <f t="shared" si="32"/>
        <v>#VALUE!</v>
      </c>
      <c r="AW38" s="75" t="e">
        <f t="shared" si="33"/>
        <v>#VALUE!</v>
      </c>
    </row>
    <row r="39" spans="1:49" ht="13.5">
      <c r="A39" s="90">
        <v>33</v>
      </c>
      <c r="B39" s="67"/>
      <c r="C39" s="68"/>
      <c r="D39" s="88"/>
      <c r="E39" s="69"/>
      <c r="F39" s="70"/>
      <c r="G39" s="70"/>
      <c r="H39" s="70"/>
      <c r="I39" s="71"/>
      <c r="J39" s="72"/>
      <c r="K39" s="72"/>
      <c r="L39" s="70"/>
      <c r="M39" s="70"/>
      <c r="N39" s="87"/>
      <c r="P39" s="74" t="e">
        <f t="shared" si="0"/>
        <v>#VALUE!</v>
      </c>
      <c r="Q39" s="74" t="e">
        <f t="shared" si="1"/>
        <v>#VALUE!</v>
      </c>
      <c r="R39" s="74" t="e">
        <f t="shared" si="2"/>
        <v>#VALUE!</v>
      </c>
      <c r="S39" s="74" t="e">
        <f t="shared" si="3"/>
        <v>#VALUE!</v>
      </c>
      <c r="T39" s="74" t="e">
        <f t="shared" si="4"/>
        <v>#VALUE!</v>
      </c>
      <c r="U39" s="74" t="e">
        <f t="shared" si="5"/>
        <v>#VALUE!</v>
      </c>
      <c r="V39" s="74" t="e">
        <f t="shared" si="6"/>
        <v>#VALUE!</v>
      </c>
      <c r="W39" s="74" t="e">
        <f t="shared" si="7"/>
        <v>#VALUE!</v>
      </c>
      <c r="X39" s="74" t="e">
        <f t="shared" si="8"/>
        <v>#VALUE!</v>
      </c>
      <c r="Y39" s="74" t="e">
        <f t="shared" si="9"/>
        <v>#VALUE!</v>
      </c>
      <c r="Z39" s="74" t="e">
        <f t="shared" si="10"/>
        <v>#VALUE!</v>
      </c>
      <c r="AA39" s="75" t="e">
        <f t="shared" si="11"/>
        <v>#VALUE!</v>
      </c>
      <c r="AB39" s="76" t="e">
        <f t="shared" si="12"/>
        <v>#VALUE!</v>
      </c>
      <c r="AC39" s="75" t="e">
        <f t="shared" si="13"/>
        <v>#VALUE!</v>
      </c>
      <c r="AD39" s="76" t="e">
        <f t="shared" si="14"/>
        <v>#VALUE!</v>
      </c>
      <c r="AE39" s="75" t="e">
        <f t="shared" si="15"/>
        <v>#VALUE!</v>
      </c>
      <c r="AF39" s="76" t="e">
        <f t="shared" si="16"/>
        <v>#VALUE!</v>
      </c>
      <c r="AG39" s="75" t="e">
        <f t="shared" si="17"/>
        <v>#VALUE!</v>
      </c>
      <c r="AH39" s="76" t="e">
        <f t="shared" si="18"/>
        <v>#VALUE!</v>
      </c>
      <c r="AI39" s="75" t="e">
        <f t="shared" si="19"/>
        <v>#VALUE!</v>
      </c>
      <c r="AJ39" s="76" t="e">
        <f t="shared" si="20"/>
        <v>#VALUE!</v>
      </c>
      <c r="AK39" s="75" t="e">
        <f t="shared" si="21"/>
        <v>#VALUE!</v>
      </c>
      <c r="AL39" s="75" t="e">
        <f t="shared" si="22"/>
        <v>#VALUE!</v>
      </c>
      <c r="AM39" s="75" t="e">
        <f t="shared" si="23"/>
        <v>#VALUE!</v>
      </c>
      <c r="AN39" s="75" t="e">
        <f t="shared" si="24"/>
        <v>#VALUE!</v>
      </c>
      <c r="AO39" s="75" t="e">
        <f t="shared" si="25"/>
        <v>#VALUE!</v>
      </c>
      <c r="AP39" s="75" t="e">
        <f t="shared" si="26"/>
        <v>#VALUE!</v>
      </c>
      <c r="AQ39" s="75" t="e">
        <f t="shared" si="27"/>
        <v>#VALUE!</v>
      </c>
      <c r="AR39" s="75" t="e">
        <f t="shared" si="28"/>
        <v>#VALUE!</v>
      </c>
      <c r="AS39" s="75" t="e">
        <f t="shared" si="29"/>
        <v>#VALUE!</v>
      </c>
      <c r="AT39" s="75" t="e">
        <f t="shared" si="30"/>
        <v>#VALUE!</v>
      </c>
      <c r="AU39" s="75" t="e">
        <f t="shared" si="31"/>
        <v>#VALUE!</v>
      </c>
      <c r="AV39" s="75" t="e">
        <f t="shared" si="32"/>
        <v>#VALUE!</v>
      </c>
      <c r="AW39" s="75" t="e">
        <f t="shared" si="33"/>
        <v>#VALUE!</v>
      </c>
    </row>
    <row r="40" spans="1:49" ht="13.5">
      <c r="A40" s="90">
        <v>34</v>
      </c>
      <c r="B40" s="67"/>
      <c r="C40" s="68"/>
      <c r="D40" s="88"/>
      <c r="E40" s="69"/>
      <c r="F40" s="70"/>
      <c r="G40" s="70"/>
      <c r="H40" s="70"/>
      <c r="I40" s="71"/>
      <c r="J40" s="72"/>
      <c r="K40" s="72"/>
      <c r="L40" s="70"/>
      <c r="M40" s="70"/>
      <c r="N40" s="87"/>
      <c r="P40" s="74" t="e">
        <f t="shared" si="0"/>
        <v>#VALUE!</v>
      </c>
      <c r="Q40" s="74" t="e">
        <f t="shared" si="1"/>
        <v>#VALUE!</v>
      </c>
      <c r="R40" s="74" t="e">
        <f t="shared" si="2"/>
        <v>#VALUE!</v>
      </c>
      <c r="S40" s="74" t="e">
        <f t="shared" si="3"/>
        <v>#VALUE!</v>
      </c>
      <c r="T40" s="74" t="e">
        <f t="shared" si="4"/>
        <v>#VALUE!</v>
      </c>
      <c r="U40" s="74" t="e">
        <f t="shared" si="5"/>
        <v>#VALUE!</v>
      </c>
      <c r="V40" s="74" t="e">
        <f t="shared" si="6"/>
        <v>#VALUE!</v>
      </c>
      <c r="W40" s="74" t="e">
        <f t="shared" si="7"/>
        <v>#VALUE!</v>
      </c>
      <c r="X40" s="74" t="e">
        <f t="shared" si="8"/>
        <v>#VALUE!</v>
      </c>
      <c r="Y40" s="74" t="e">
        <f t="shared" si="9"/>
        <v>#VALUE!</v>
      </c>
      <c r="Z40" s="74" t="e">
        <f t="shared" si="10"/>
        <v>#VALUE!</v>
      </c>
      <c r="AA40" s="75" t="e">
        <f t="shared" si="11"/>
        <v>#VALUE!</v>
      </c>
      <c r="AB40" s="76" t="e">
        <f t="shared" si="12"/>
        <v>#VALUE!</v>
      </c>
      <c r="AC40" s="75" t="e">
        <f t="shared" si="13"/>
        <v>#VALUE!</v>
      </c>
      <c r="AD40" s="76" t="e">
        <f t="shared" si="14"/>
        <v>#VALUE!</v>
      </c>
      <c r="AE40" s="75" t="e">
        <f t="shared" si="15"/>
        <v>#VALUE!</v>
      </c>
      <c r="AF40" s="76" t="e">
        <f t="shared" si="16"/>
        <v>#VALUE!</v>
      </c>
      <c r="AG40" s="75" t="e">
        <f t="shared" si="17"/>
        <v>#VALUE!</v>
      </c>
      <c r="AH40" s="76" t="e">
        <f t="shared" si="18"/>
        <v>#VALUE!</v>
      </c>
      <c r="AI40" s="75" t="e">
        <f t="shared" si="19"/>
        <v>#VALUE!</v>
      </c>
      <c r="AJ40" s="76" t="e">
        <f t="shared" si="20"/>
        <v>#VALUE!</v>
      </c>
      <c r="AK40" s="75" t="e">
        <f t="shared" si="21"/>
        <v>#VALUE!</v>
      </c>
      <c r="AL40" s="75" t="e">
        <f t="shared" si="22"/>
        <v>#VALUE!</v>
      </c>
      <c r="AM40" s="75" t="e">
        <f t="shared" si="23"/>
        <v>#VALUE!</v>
      </c>
      <c r="AN40" s="75" t="e">
        <f t="shared" si="24"/>
        <v>#VALUE!</v>
      </c>
      <c r="AO40" s="75" t="e">
        <f t="shared" si="25"/>
        <v>#VALUE!</v>
      </c>
      <c r="AP40" s="75" t="e">
        <f t="shared" si="26"/>
        <v>#VALUE!</v>
      </c>
      <c r="AQ40" s="75" t="e">
        <f t="shared" si="27"/>
        <v>#VALUE!</v>
      </c>
      <c r="AR40" s="75" t="e">
        <f t="shared" si="28"/>
        <v>#VALUE!</v>
      </c>
      <c r="AS40" s="75" t="e">
        <f t="shared" si="29"/>
        <v>#VALUE!</v>
      </c>
      <c r="AT40" s="75" t="e">
        <f t="shared" si="30"/>
        <v>#VALUE!</v>
      </c>
      <c r="AU40" s="75" t="e">
        <f t="shared" si="31"/>
        <v>#VALUE!</v>
      </c>
      <c r="AV40" s="75" t="e">
        <f t="shared" si="32"/>
        <v>#VALUE!</v>
      </c>
      <c r="AW40" s="75" t="e">
        <f t="shared" si="33"/>
        <v>#VALUE!</v>
      </c>
    </row>
    <row r="41" spans="1:49" ht="13.5">
      <c r="A41" s="90">
        <v>35</v>
      </c>
      <c r="B41" s="67"/>
      <c r="C41" s="68"/>
      <c r="D41" s="88"/>
      <c r="E41" s="69"/>
      <c r="F41" s="70"/>
      <c r="G41" s="70"/>
      <c r="H41" s="70"/>
      <c r="I41" s="71"/>
      <c r="J41" s="72"/>
      <c r="K41" s="72"/>
      <c r="L41" s="70"/>
      <c r="M41" s="70"/>
      <c r="N41" s="87"/>
      <c r="P41" s="74" t="e">
        <f t="shared" si="0"/>
        <v>#VALUE!</v>
      </c>
      <c r="Q41" s="74" t="e">
        <f t="shared" si="1"/>
        <v>#VALUE!</v>
      </c>
      <c r="R41" s="74" t="e">
        <f t="shared" si="2"/>
        <v>#VALUE!</v>
      </c>
      <c r="S41" s="74" t="e">
        <f t="shared" si="3"/>
        <v>#VALUE!</v>
      </c>
      <c r="T41" s="74" t="e">
        <f t="shared" si="4"/>
        <v>#VALUE!</v>
      </c>
      <c r="U41" s="74" t="e">
        <f t="shared" si="5"/>
        <v>#VALUE!</v>
      </c>
      <c r="V41" s="74" t="e">
        <f t="shared" si="6"/>
        <v>#VALUE!</v>
      </c>
      <c r="W41" s="74" t="e">
        <f t="shared" si="7"/>
        <v>#VALUE!</v>
      </c>
      <c r="X41" s="74" t="e">
        <f t="shared" si="8"/>
        <v>#VALUE!</v>
      </c>
      <c r="Y41" s="74" t="e">
        <f t="shared" si="9"/>
        <v>#VALUE!</v>
      </c>
      <c r="Z41" s="74" t="e">
        <f t="shared" si="10"/>
        <v>#VALUE!</v>
      </c>
      <c r="AA41" s="75" t="e">
        <f t="shared" si="11"/>
        <v>#VALUE!</v>
      </c>
      <c r="AB41" s="76" t="e">
        <f t="shared" si="12"/>
        <v>#VALUE!</v>
      </c>
      <c r="AC41" s="75" t="e">
        <f t="shared" si="13"/>
        <v>#VALUE!</v>
      </c>
      <c r="AD41" s="76" t="e">
        <f t="shared" si="14"/>
        <v>#VALUE!</v>
      </c>
      <c r="AE41" s="75" t="e">
        <f t="shared" si="15"/>
        <v>#VALUE!</v>
      </c>
      <c r="AF41" s="76" t="e">
        <f t="shared" si="16"/>
        <v>#VALUE!</v>
      </c>
      <c r="AG41" s="75" t="e">
        <f t="shared" si="17"/>
        <v>#VALUE!</v>
      </c>
      <c r="AH41" s="76" t="e">
        <f t="shared" si="18"/>
        <v>#VALUE!</v>
      </c>
      <c r="AI41" s="75" t="e">
        <f t="shared" si="19"/>
        <v>#VALUE!</v>
      </c>
      <c r="AJ41" s="76" t="e">
        <f t="shared" si="20"/>
        <v>#VALUE!</v>
      </c>
      <c r="AK41" s="75" t="e">
        <f t="shared" si="21"/>
        <v>#VALUE!</v>
      </c>
      <c r="AL41" s="75" t="e">
        <f t="shared" si="22"/>
        <v>#VALUE!</v>
      </c>
      <c r="AM41" s="75" t="e">
        <f t="shared" si="23"/>
        <v>#VALUE!</v>
      </c>
      <c r="AN41" s="75" t="e">
        <f t="shared" si="24"/>
        <v>#VALUE!</v>
      </c>
      <c r="AO41" s="75" t="e">
        <f t="shared" si="25"/>
        <v>#VALUE!</v>
      </c>
      <c r="AP41" s="75" t="e">
        <f t="shared" si="26"/>
        <v>#VALUE!</v>
      </c>
      <c r="AQ41" s="75" t="e">
        <f t="shared" si="27"/>
        <v>#VALUE!</v>
      </c>
      <c r="AR41" s="75" t="e">
        <f t="shared" si="28"/>
        <v>#VALUE!</v>
      </c>
      <c r="AS41" s="75" t="e">
        <f t="shared" si="29"/>
        <v>#VALUE!</v>
      </c>
      <c r="AT41" s="75" t="e">
        <f t="shared" si="30"/>
        <v>#VALUE!</v>
      </c>
      <c r="AU41" s="75" t="e">
        <f t="shared" si="31"/>
        <v>#VALUE!</v>
      </c>
      <c r="AV41" s="75" t="e">
        <f t="shared" si="32"/>
        <v>#VALUE!</v>
      </c>
      <c r="AW41" s="75" t="e">
        <f t="shared" si="33"/>
        <v>#VALUE!</v>
      </c>
    </row>
    <row r="42" spans="1:49" ht="13.5">
      <c r="A42" s="90">
        <v>36</v>
      </c>
      <c r="B42" s="67"/>
      <c r="C42" s="68"/>
      <c r="D42" s="88"/>
      <c r="E42" s="69"/>
      <c r="F42" s="70"/>
      <c r="G42" s="70"/>
      <c r="H42" s="70"/>
      <c r="I42" s="71"/>
      <c r="J42" s="72"/>
      <c r="K42" s="72"/>
      <c r="L42" s="70"/>
      <c r="M42" s="70"/>
      <c r="N42" s="73"/>
      <c r="P42" s="74" t="e">
        <f t="shared" si="0"/>
        <v>#VALUE!</v>
      </c>
      <c r="Q42" s="74" t="e">
        <f t="shared" si="1"/>
        <v>#VALUE!</v>
      </c>
      <c r="R42" s="74" t="e">
        <f t="shared" si="2"/>
        <v>#VALUE!</v>
      </c>
      <c r="S42" s="74" t="e">
        <f t="shared" si="3"/>
        <v>#VALUE!</v>
      </c>
      <c r="T42" s="74" t="e">
        <f t="shared" si="4"/>
        <v>#VALUE!</v>
      </c>
      <c r="U42" s="74" t="e">
        <f t="shared" si="5"/>
        <v>#VALUE!</v>
      </c>
      <c r="V42" s="74" t="e">
        <f t="shared" si="6"/>
        <v>#VALUE!</v>
      </c>
      <c r="W42" s="74" t="e">
        <f t="shared" si="7"/>
        <v>#VALUE!</v>
      </c>
      <c r="X42" s="74" t="e">
        <f t="shared" si="8"/>
        <v>#VALUE!</v>
      </c>
      <c r="Y42" s="74" t="e">
        <f t="shared" si="9"/>
        <v>#VALUE!</v>
      </c>
      <c r="Z42" s="74" t="e">
        <f t="shared" si="10"/>
        <v>#VALUE!</v>
      </c>
      <c r="AA42" s="75" t="e">
        <f t="shared" si="11"/>
        <v>#VALUE!</v>
      </c>
      <c r="AB42" s="76" t="e">
        <f t="shared" si="12"/>
        <v>#VALUE!</v>
      </c>
      <c r="AC42" s="75" t="e">
        <f t="shared" si="13"/>
        <v>#VALUE!</v>
      </c>
      <c r="AD42" s="76" t="e">
        <f t="shared" si="14"/>
        <v>#VALUE!</v>
      </c>
      <c r="AE42" s="75" t="e">
        <f t="shared" si="15"/>
        <v>#VALUE!</v>
      </c>
      <c r="AF42" s="76" t="e">
        <f t="shared" si="16"/>
        <v>#VALUE!</v>
      </c>
      <c r="AG42" s="75" t="e">
        <f t="shared" si="17"/>
        <v>#VALUE!</v>
      </c>
      <c r="AH42" s="76" t="e">
        <f t="shared" si="18"/>
        <v>#VALUE!</v>
      </c>
      <c r="AI42" s="75" t="e">
        <f t="shared" si="19"/>
        <v>#VALUE!</v>
      </c>
      <c r="AJ42" s="76" t="e">
        <f t="shared" si="20"/>
        <v>#VALUE!</v>
      </c>
      <c r="AK42" s="75" t="e">
        <f t="shared" si="21"/>
        <v>#VALUE!</v>
      </c>
      <c r="AL42" s="75" t="e">
        <f t="shared" si="22"/>
        <v>#VALUE!</v>
      </c>
      <c r="AM42" s="75" t="e">
        <f t="shared" si="23"/>
        <v>#VALUE!</v>
      </c>
      <c r="AN42" s="75" t="e">
        <f t="shared" si="24"/>
        <v>#VALUE!</v>
      </c>
      <c r="AO42" s="75" t="e">
        <f t="shared" si="25"/>
        <v>#VALUE!</v>
      </c>
      <c r="AP42" s="75" t="e">
        <f t="shared" si="26"/>
        <v>#VALUE!</v>
      </c>
      <c r="AQ42" s="75" t="e">
        <f t="shared" si="27"/>
        <v>#VALUE!</v>
      </c>
      <c r="AR42" s="75" t="e">
        <f t="shared" si="28"/>
        <v>#VALUE!</v>
      </c>
      <c r="AS42" s="75" t="e">
        <f t="shared" si="29"/>
        <v>#VALUE!</v>
      </c>
      <c r="AT42" s="75" t="e">
        <f t="shared" si="30"/>
        <v>#VALUE!</v>
      </c>
      <c r="AU42" s="75" t="e">
        <f t="shared" si="31"/>
        <v>#VALUE!</v>
      </c>
      <c r="AV42" s="75" t="e">
        <f t="shared" si="32"/>
        <v>#VALUE!</v>
      </c>
      <c r="AW42" s="75" t="e">
        <f t="shared" si="33"/>
        <v>#VALUE!</v>
      </c>
    </row>
    <row r="43" spans="1:49" ht="13.5">
      <c r="A43" s="90">
        <v>37</v>
      </c>
      <c r="B43" s="67"/>
      <c r="C43" s="68"/>
      <c r="D43" s="88"/>
      <c r="E43" s="69"/>
      <c r="F43" s="70"/>
      <c r="G43" s="70"/>
      <c r="H43" s="70"/>
      <c r="I43" s="71"/>
      <c r="J43" s="72"/>
      <c r="K43" s="72"/>
      <c r="L43" s="70"/>
      <c r="M43" s="70"/>
      <c r="N43" s="73"/>
      <c r="P43" s="74" t="e">
        <f t="shared" si="0"/>
        <v>#VALUE!</v>
      </c>
      <c r="Q43" s="74" t="e">
        <f t="shared" si="1"/>
        <v>#VALUE!</v>
      </c>
      <c r="R43" s="74" t="e">
        <f t="shared" si="2"/>
        <v>#VALUE!</v>
      </c>
      <c r="S43" s="74" t="e">
        <f t="shared" si="3"/>
        <v>#VALUE!</v>
      </c>
      <c r="T43" s="74" t="e">
        <f t="shared" si="4"/>
        <v>#VALUE!</v>
      </c>
      <c r="U43" s="74" t="e">
        <f t="shared" si="5"/>
        <v>#VALUE!</v>
      </c>
      <c r="V43" s="74" t="e">
        <f t="shared" si="6"/>
        <v>#VALUE!</v>
      </c>
      <c r="W43" s="74" t="e">
        <f t="shared" si="7"/>
        <v>#VALUE!</v>
      </c>
      <c r="X43" s="74" t="e">
        <f t="shared" si="8"/>
        <v>#VALUE!</v>
      </c>
      <c r="Y43" s="74" t="e">
        <f t="shared" si="9"/>
        <v>#VALUE!</v>
      </c>
      <c r="Z43" s="74" t="e">
        <f t="shared" si="10"/>
        <v>#VALUE!</v>
      </c>
      <c r="AA43" s="75" t="e">
        <f t="shared" si="11"/>
        <v>#VALUE!</v>
      </c>
      <c r="AB43" s="76" t="e">
        <f t="shared" si="12"/>
        <v>#VALUE!</v>
      </c>
      <c r="AC43" s="75" t="e">
        <f t="shared" si="13"/>
        <v>#VALUE!</v>
      </c>
      <c r="AD43" s="76" t="e">
        <f t="shared" si="14"/>
        <v>#VALUE!</v>
      </c>
      <c r="AE43" s="75" t="e">
        <f t="shared" si="15"/>
        <v>#VALUE!</v>
      </c>
      <c r="AF43" s="76" t="e">
        <f t="shared" si="16"/>
        <v>#VALUE!</v>
      </c>
      <c r="AG43" s="75" t="e">
        <f t="shared" si="17"/>
        <v>#VALUE!</v>
      </c>
      <c r="AH43" s="76" t="e">
        <f t="shared" si="18"/>
        <v>#VALUE!</v>
      </c>
      <c r="AI43" s="75" t="e">
        <f t="shared" si="19"/>
        <v>#VALUE!</v>
      </c>
      <c r="AJ43" s="76" t="e">
        <f t="shared" si="20"/>
        <v>#VALUE!</v>
      </c>
      <c r="AK43" s="75" t="e">
        <f t="shared" si="21"/>
        <v>#VALUE!</v>
      </c>
      <c r="AL43" s="75" t="e">
        <f t="shared" si="22"/>
        <v>#VALUE!</v>
      </c>
      <c r="AM43" s="75" t="e">
        <f t="shared" si="23"/>
        <v>#VALUE!</v>
      </c>
      <c r="AN43" s="75" t="e">
        <f t="shared" si="24"/>
        <v>#VALUE!</v>
      </c>
      <c r="AO43" s="75" t="e">
        <f t="shared" si="25"/>
        <v>#VALUE!</v>
      </c>
      <c r="AP43" s="75" t="e">
        <f t="shared" si="26"/>
        <v>#VALUE!</v>
      </c>
      <c r="AQ43" s="75" t="e">
        <f t="shared" si="27"/>
        <v>#VALUE!</v>
      </c>
      <c r="AR43" s="75" t="e">
        <f t="shared" si="28"/>
        <v>#VALUE!</v>
      </c>
      <c r="AS43" s="75" t="e">
        <f t="shared" si="29"/>
        <v>#VALUE!</v>
      </c>
      <c r="AT43" s="75" t="e">
        <f t="shared" si="30"/>
        <v>#VALUE!</v>
      </c>
      <c r="AU43" s="75" t="e">
        <f t="shared" si="31"/>
        <v>#VALUE!</v>
      </c>
      <c r="AV43" s="75" t="e">
        <f t="shared" si="32"/>
        <v>#VALUE!</v>
      </c>
      <c r="AW43" s="75" t="e">
        <f t="shared" si="33"/>
        <v>#VALUE!</v>
      </c>
    </row>
    <row r="44" spans="1:49" ht="13.5">
      <c r="A44" s="90">
        <v>38</v>
      </c>
      <c r="B44" s="67"/>
      <c r="C44" s="68"/>
      <c r="D44" s="88"/>
      <c r="E44" s="69"/>
      <c r="F44" s="70"/>
      <c r="G44" s="70"/>
      <c r="H44" s="70"/>
      <c r="I44" s="71"/>
      <c r="J44" s="72"/>
      <c r="K44" s="72"/>
      <c r="L44" s="70"/>
      <c r="M44" s="70"/>
      <c r="N44" s="73"/>
      <c r="P44" s="74" t="e">
        <f t="shared" si="0"/>
        <v>#VALUE!</v>
      </c>
      <c r="Q44" s="74" t="e">
        <f t="shared" si="1"/>
        <v>#VALUE!</v>
      </c>
      <c r="R44" s="74" t="e">
        <f t="shared" si="2"/>
        <v>#VALUE!</v>
      </c>
      <c r="S44" s="74" t="e">
        <f t="shared" si="3"/>
        <v>#VALUE!</v>
      </c>
      <c r="T44" s="74" t="e">
        <f t="shared" si="4"/>
        <v>#VALUE!</v>
      </c>
      <c r="U44" s="74" t="e">
        <f t="shared" si="5"/>
        <v>#VALUE!</v>
      </c>
      <c r="V44" s="74" t="e">
        <f t="shared" si="6"/>
        <v>#VALUE!</v>
      </c>
      <c r="W44" s="74" t="e">
        <f t="shared" si="7"/>
        <v>#VALUE!</v>
      </c>
      <c r="X44" s="74" t="e">
        <f t="shared" si="8"/>
        <v>#VALUE!</v>
      </c>
      <c r="Y44" s="74" t="e">
        <f t="shared" si="9"/>
        <v>#VALUE!</v>
      </c>
      <c r="Z44" s="74" t="e">
        <f t="shared" si="10"/>
        <v>#VALUE!</v>
      </c>
      <c r="AA44" s="75" t="e">
        <f t="shared" si="11"/>
        <v>#VALUE!</v>
      </c>
      <c r="AB44" s="76" t="e">
        <f t="shared" si="12"/>
        <v>#VALUE!</v>
      </c>
      <c r="AC44" s="75" t="e">
        <f t="shared" si="13"/>
        <v>#VALUE!</v>
      </c>
      <c r="AD44" s="76" t="e">
        <f t="shared" si="14"/>
        <v>#VALUE!</v>
      </c>
      <c r="AE44" s="75" t="e">
        <f t="shared" si="15"/>
        <v>#VALUE!</v>
      </c>
      <c r="AF44" s="76" t="e">
        <f t="shared" si="16"/>
        <v>#VALUE!</v>
      </c>
      <c r="AG44" s="75" t="e">
        <f t="shared" si="17"/>
        <v>#VALUE!</v>
      </c>
      <c r="AH44" s="76" t="e">
        <f t="shared" si="18"/>
        <v>#VALUE!</v>
      </c>
      <c r="AI44" s="75" t="e">
        <f t="shared" si="19"/>
        <v>#VALUE!</v>
      </c>
      <c r="AJ44" s="76" t="e">
        <f t="shared" si="20"/>
        <v>#VALUE!</v>
      </c>
      <c r="AK44" s="75" t="e">
        <f t="shared" si="21"/>
        <v>#VALUE!</v>
      </c>
      <c r="AL44" s="75" t="e">
        <f t="shared" si="22"/>
        <v>#VALUE!</v>
      </c>
      <c r="AM44" s="75" t="e">
        <f t="shared" si="23"/>
        <v>#VALUE!</v>
      </c>
      <c r="AN44" s="75" t="e">
        <f t="shared" si="24"/>
        <v>#VALUE!</v>
      </c>
      <c r="AO44" s="75" t="e">
        <f t="shared" si="25"/>
        <v>#VALUE!</v>
      </c>
      <c r="AP44" s="75" t="e">
        <f t="shared" si="26"/>
        <v>#VALUE!</v>
      </c>
      <c r="AQ44" s="75" t="e">
        <f t="shared" si="27"/>
        <v>#VALUE!</v>
      </c>
      <c r="AR44" s="75" t="e">
        <f t="shared" si="28"/>
        <v>#VALUE!</v>
      </c>
      <c r="AS44" s="75" t="e">
        <f t="shared" si="29"/>
        <v>#VALUE!</v>
      </c>
      <c r="AT44" s="75" t="e">
        <f t="shared" si="30"/>
        <v>#VALUE!</v>
      </c>
      <c r="AU44" s="75" t="e">
        <f t="shared" si="31"/>
        <v>#VALUE!</v>
      </c>
      <c r="AV44" s="75" t="e">
        <f t="shared" si="32"/>
        <v>#VALUE!</v>
      </c>
      <c r="AW44" s="75" t="e">
        <f t="shared" si="33"/>
        <v>#VALUE!</v>
      </c>
    </row>
    <row r="45" spans="1:49" ht="13.5">
      <c r="A45" s="90">
        <v>39</v>
      </c>
      <c r="B45" s="67"/>
      <c r="C45" s="68"/>
      <c r="D45" s="88"/>
      <c r="E45" s="69"/>
      <c r="F45" s="70"/>
      <c r="G45" s="70"/>
      <c r="H45" s="70"/>
      <c r="I45" s="71"/>
      <c r="J45" s="72"/>
      <c r="K45" s="72"/>
      <c r="L45" s="70"/>
      <c r="M45" s="70"/>
      <c r="N45" s="73"/>
      <c r="P45" s="74" t="e">
        <f t="shared" si="0"/>
        <v>#VALUE!</v>
      </c>
      <c r="Q45" s="74" t="e">
        <f t="shared" si="1"/>
        <v>#VALUE!</v>
      </c>
      <c r="R45" s="74" t="e">
        <f t="shared" si="2"/>
        <v>#VALUE!</v>
      </c>
      <c r="S45" s="74" t="e">
        <f t="shared" si="3"/>
        <v>#VALUE!</v>
      </c>
      <c r="T45" s="74" t="e">
        <f t="shared" si="4"/>
        <v>#VALUE!</v>
      </c>
      <c r="U45" s="74" t="e">
        <f t="shared" si="5"/>
        <v>#VALUE!</v>
      </c>
      <c r="V45" s="74" t="e">
        <f t="shared" si="6"/>
        <v>#VALUE!</v>
      </c>
      <c r="W45" s="74" t="e">
        <f t="shared" si="7"/>
        <v>#VALUE!</v>
      </c>
      <c r="X45" s="74" t="e">
        <f t="shared" si="8"/>
        <v>#VALUE!</v>
      </c>
      <c r="Y45" s="74" t="e">
        <f t="shared" si="9"/>
        <v>#VALUE!</v>
      </c>
      <c r="Z45" s="74" t="e">
        <f t="shared" si="10"/>
        <v>#VALUE!</v>
      </c>
      <c r="AA45" s="75" t="e">
        <f t="shared" si="11"/>
        <v>#VALUE!</v>
      </c>
      <c r="AB45" s="76" t="e">
        <f t="shared" si="12"/>
        <v>#VALUE!</v>
      </c>
      <c r="AC45" s="75" t="e">
        <f t="shared" si="13"/>
        <v>#VALUE!</v>
      </c>
      <c r="AD45" s="76" t="e">
        <f t="shared" si="14"/>
        <v>#VALUE!</v>
      </c>
      <c r="AE45" s="75" t="e">
        <f t="shared" si="15"/>
        <v>#VALUE!</v>
      </c>
      <c r="AF45" s="76" t="e">
        <f t="shared" si="16"/>
        <v>#VALUE!</v>
      </c>
      <c r="AG45" s="75" t="e">
        <f t="shared" si="17"/>
        <v>#VALUE!</v>
      </c>
      <c r="AH45" s="76" t="e">
        <f t="shared" si="18"/>
        <v>#VALUE!</v>
      </c>
      <c r="AI45" s="75" t="e">
        <f t="shared" si="19"/>
        <v>#VALUE!</v>
      </c>
      <c r="AJ45" s="76" t="e">
        <f t="shared" si="20"/>
        <v>#VALUE!</v>
      </c>
      <c r="AK45" s="75" t="e">
        <f t="shared" si="21"/>
        <v>#VALUE!</v>
      </c>
      <c r="AL45" s="75" t="e">
        <f t="shared" si="22"/>
        <v>#VALUE!</v>
      </c>
      <c r="AM45" s="75" t="e">
        <f t="shared" si="23"/>
        <v>#VALUE!</v>
      </c>
      <c r="AN45" s="75" t="e">
        <f t="shared" si="24"/>
        <v>#VALUE!</v>
      </c>
      <c r="AO45" s="75" t="e">
        <f t="shared" si="25"/>
        <v>#VALUE!</v>
      </c>
      <c r="AP45" s="75" t="e">
        <f t="shared" si="26"/>
        <v>#VALUE!</v>
      </c>
      <c r="AQ45" s="75" t="e">
        <f t="shared" si="27"/>
        <v>#VALUE!</v>
      </c>
      <c r="AR45" s="75" t="e">
        <f t="shared" si="28"/>
        <v>#VALUE!</v>
      </c>
      <c r="AS45" s="75" t="e">
        <f t="shared" si="29"/>
        <v>#VALUE!</v>
      </c>
      <c r="AT45" s="75" t="e">
        <f t="shared" si="30"/>
        <v>#VALUE!</v>
      </c>
      <c r="AU45" s="75" t="e">
        <f t="shared" si="31"/>
        <v>#VALUE!</v>
      </c>
      <c r="AV45" s="75" t="e">
        <f t="shared" si="32"/>
        <v>#VALUE!</v>
      </c>
      <c r="AW45" s="75" t="e">
        <f t="shared" si="33"/>
        <v>#VALUE!</v>
      </c>
    </row>
    <row r="46" spans="1:49" ht="13.5">
      <c r="A46" s="90">
        <v>40</v>
      </c>
      <c r="B46" s="67"/>
      <c r="C46" s="68"/>
      <c r="D46" s="88"/>
      <c r="E46" s="69"/>
      <c r="F46" s="70"/>
      <c r="G46" s="70"/>
      <c r="H46" s="70"/>
      <c r="I46" s="71"/>
      <c r="J46" s="72"/>
      <c r="K46" s="72"/>
      <c r="L46" s="70"/>
      <c r="M46" s="70"/>
      <c r="N46" s="73"/>
      <c r="P46" s="74" t="e">
        <f t="shared" si="0"/>
        <v>#VALUE!</v>
      </c>
      <c r="Q46" s="74" t="e">
        <f t="shared" si="1"/>
        <v>#VALUE!</v>
      </c>
      <c r="R46" s="74" t="e">
        <f t="shared" si="2"/>
        <v>#VALUE!</v>
      </c>
      <c r="S46" s="74" t="e">
        <f t="shared" si="3"/>
        <v>#VALUE!</v>
      </c>
      <c r="T46" s="74" t="e">
        <f t="shared" si="4"/>
        <v>#VALUE!</v>
      </c>
      <c r="U46" s="74" t="e">
        <f t="shared" si="5"/>
        <v>#VALUE!</v>
      </c>
      <c r="V46" s="74" t="e">
        <f t="shared" si="6"/>
        <v>#VALUE!</v>
      </c>
      <c r="W46" s="74" t="e">
        <f t="shared" si="7"/>
        <v>#VALUE!</v>
      </c>
      <c r="X46" s="74" t="e">
        <f t="shared" si="8"/>
        <v>#VALUE!</v>
      </c>
      <c r="Y46" s="74" t="e">
        <f t="shared" si="9"/>
        <v>#VALUE!</v>
      </c>
      <c r="Z46" s="74" t="e">
        <f t="shared" si="10"/>
        <v>#VALUE!</v>
      </c>
      <c r="AA46" s="75" t="e">
        <f t="shared" si="11"/>
        <v>#VALUE!</v>
      </c>
      <c r="AB46" s="76" t="e">
        <f t="shared" si="12"/>
        <v>#VALUE!</v>
      </c>
      <c r="AC46" s="75" t="e">
        <f t="shared" si="13"/>
        <v>#VALUE!</v>
      </c>
      <c r="AD46" s="76" t="e">
        <f t="shared" si="14"/>
        <v>#VALUE!</v>
      </c>
      <c r="AE46" s="75" t="e">
        <f t="shared" si="15"/>
        <v>#VALUE!</v>
      </c>
      <c r="AF46" s="76" t="e">
        <f t="shared" si="16"/>
        <v>#VALUE!</v>
      </c>
      <c r="AG46" s="75" t="e">
        <f t="shared" si="17"/>
        <v>#VALUE!</v>
      </c>
      <c r="AH46" s="76" t="e">
        <f t="shared" si="18"/>
        <v>#VALUE!</v>
      </c>
      <c r="AI46" s="75" t="e">
        <f t="shared" si="19"/>
        <v>#VALUE!</v>
      </c>
      <c r="AJ46" s="76" t="e">
        <f t="shared" si="20"/>
        <v>#VALUE!</v>
      </c>
      <c r="AK46" s="75" t="e">
        <f t="shared" si="21"/>
        <v>#VALUE!</v>
      </c>
      <c r="AL46" s="75" t="e">
        <f t="shared" si="22"/>
        <v>#VALUE!</v>
      </c>
      <c r="AM46" s="75" t="e">
        <f t="shared" si="23"/>
        <v>#VALUE!</v>
      </c>
      <c r="AN46" s="75" t="e">
        <f t="shared" si="24"/>
        <v>#VALUE!</v>
      </c>
      <c r="AO46" s="75" t="e">
        <f t="shared" si="25"/>
        <v>#VALUE!</v>
      </c>
      <c r="AP46" s="75" t="e">
        <f t="shared" si="26"/>
        <v>#VALUE!</v>
      </c>
      <c r="AQ46" s="75" t="e">
        <f t="shared" si="27"/>
        <v>#VALUE!</v>
      </c>
      <c r="AR46" s="75" t="e">
        <f t="shared" si="28"/>
        <v>#VALUE!</v>
      </c>
      <c r="AS46" s="75" t="e">
        <f t="shared" si="29"/>
        <v>#VALUE!</v>
      </c>
      <c r="AT46" s="75" t="e">
        <f t="shared" si="30"/>
        <v>#VALUE!</v>
      </c>
      <c r="AU46" s="75" t="e">
        <f t="shared" si="31"/>
        <v>#VALUE!</v>
      </c>
      <c r="AV46" s="75" t="e">
        <f t="shared" si="32"/>
        <v>#VALUE!</v>
      </c>
      <c r="AW46" s="75" t="e">
        <f t="shared" si="33"/>
        <v>#VALUE!</v>
      </c>
    </row>
    <row r="47" spans="1:49" ht="13.5">
      <c r="A47" s="90">
        <v>41</v>
      </c>
      <c r="B47" s="67"/>
      <c r="C47" s="68"/>
      <c r="D47" s="88"/>
      <c r="E47" s="69"/>
      <c r="F47" s="70"/>
      <c r="G47" s="70"/>
      <c r="H47" s="70"/>
      <c r="I47" s="71"/>
      <c r="J47" s="72"/>
      <c r="K47" s="72"/>
      <c r="L47" s="70"/>
      <c r="M47" s="70"/>
      <c r="N47" s="73"/>
      <c r="P47" s="74" t="e">
        <f t="shared" si="0"/>
        <v>#VALUE!</v>
      </c>
      <c r="Q47" s="74" t="e">
        <f t="shared" si="1"/>
        <v>#VALUE!</v>
      </c>
      <c r="R47" s="74" t="e">
        <f t="shared" si="2"/>
        <v>#VALUE!</v>
      </c>
      <c r="S47" s="74" t="e">
        <f t="shared" si="3"/>
        <v>#VALUE!</v>
      </c>
      <c r="T47" s="74" t="e">
        <f t="shared" si="4"/>
        <v>#VALUE!</v>
      </c>
      <c r="U47" s="74" t="e">
        <f t="shared" si="5"/>
        <v>#VALUE!</v>
      </c>
      <c r="V47" s="74" t="e">
        <f t="shared" si="6"/>
        <v>#VALUE!</v>
      </c>
      <c r="W47" s="74" t="e">
        <f t="shared" si="7"/>
        <v>#VALUE!</v>
      </c>
      <c r="X47" s="74" t="e">
        <f t="shared" si="8"/>
        <v>#VALUE!</v>
      </c>
      <c r="Y47" s="74" t="e">
        <f t="shared" si="9"/>
        <v>#VALUE!</v>
      </c>
      <c r="Z47" s="74" t="e">
        <f t="shared" si="10"/>
        <v>#VALUE!</v>
      </c>
      <c r="AA47" s="75" t="e">
        <f t="shared" si="11"/>
        <v>#VALUE!</v>
      </c>
      <c r="AB47" s="76" t="e">
        <f t="shared" si="12"/>
        <v>#VALUE!</v>
      </c>
      <c r="AC47" s="75" t="e">
        <f t="shared" si="13"/>
        <v>#VALUE!</v>
      </c>
      <c r="AD47" s="76" t="e">
        <f t="shared" si="14"/>
        <v>#VALUE!</v>
      </c>
      <c r="AE47" s="75" t="e">
        <f t="shared" si="15"/>
        <v>#VALUE!</v>
      </c>
      <c r="AF47" s="76" t="e">
        <f t="shared" si="16"/>
        <v>#VALUE!</v>
      </c>
      <c r="AG47" s="75" t="e">
        <f t="shared" si="17"/>
        <v>#VALUE!</v>
      </c>
      <c r="AH47" s="76" t="e">
        <f t="shared" si="18"/>
        <v>#VALUE!</v>
      </c>
      <c r="AI47" s="75" t="e">
        <f t="shared" si="19"/>
        <v>#VALUE!</v>
      </c>
      <c r="AJ47" s="76" t="e">
        <f t="shared" si="20"/>
        <v>#VALUE!</v>
      </c>
      <c r="AK47" s="75" t="e">
        <f t="shared" si="21"/>
        <v>#VALUE!</v>
      </c>
      <c r="AL47" s="75" t="e">
        <f t="shared" si="22"/>
        <v>#VALUE!</v>
      </c>
      <c r="AM47" s="75" t="e">
        <f t="shared" si="23"/>
        <v>#VALUE!</v>
      </c>
      <c r="AN47" s="75" t="e">
        <f t="shared" si="24"/>
        <v>#VALUE!</v>
      </c>
      <c r="AO47" s="75" t="e">
        <f t="shared" si="25"/>
        <v>#VALUE!</v>
      </c>
      <c r="AP47" s="75" t="e">
        <f t="shared" si="26"/>
        <v>#VALUE!</v>
      </c>
      <c r="AQ47" s="75" t="e">
        <f t="shared" si="27"/>
        <v>#VALUE!</v>
      </c>
      <c r="AR47" s="75" t="e">
        <f t="shared" si="28"/>
        <v>#VALUE!</v>
      </c>
      <c r="AS47" s="75" t="e">
        <f t="shared" si="29"/>
        <v>#VALUE!</v>
      </c>
      <c r="AT47" s="75" t="e">
        <f t="shared" si="30"/>
        <v>#VALUE!</v>
      </c>
      <c r="AU47" s="75" t="e">
        <f t="shared" si="31"/>
        <v>#VALUE!</v>
      </c>
      <c r="AV47" s="75" t="e">
        <f t="shared" si="32"/>
        <v>#VALUE!</v>
      </c>
      <c r="AW47" s="75" t="e">
        <f t="shared" si="33"/>
        <v>#VALUE!</v>
      </c>
    </row>
    <row r="48" spans="1:49" ht="13.5">
      <c r="A48" s="90">
        <v>42</v>
      </c>
      <c r="B48" s="67"/>
      <c r="C48" s="68"/>
      <c r="D48" s="88"/>
      <c r="E48" s="69"/>
      <c r="F48" s="70"/>
      <c r="G48" s="70"/>
      <c r="H48" s="70"/>
      <c r="I48" s="71"/>
      <c r="J48" s="72"/>
      <c r="K48" s="72"/>
      <c r="L48" s="70"/>
      <c r="M48" s="70"/>
      <c r="N48" s="73"/>
      <c r="P48" s="74" t="e">
        <f t="shared" si="0"/>
        <v>#VALUE!</v>
      </c>
      <c r="Q48" s="74" t="e">
        <f t="shared" si="1"/>
        <v>#VALUE!</v>
      </c>
      <c r="R48" s="74" t="e">
        <f t="shared" si="2"/>
        <v>#VALUE!</v>
      </c>
      <c r="S48" s="74" t="e">
        <f t="shared" si="3"/>
        <v>#VALUE!</v>
      </c>
      <c r="T48" s="74" t="e">
        <f t="shared" si="4"/>
        <v>#VALUE!</v>
      </c>
      <c r="U48" s="74" t="e">
        <f t="shared" si="5"/>
        <v>#VALUE!</v>
      </c>
      <c r="V48" s="74" t="e">
        <f t="shared" si="6"/>
        <v>#VALUE!</v>
      </c>
      <c r="W48" s="74" t="e">
        <f t="shared" si="7"/>
        <v>#VALUE!</v>
      </c>
      <c r="X48" s="74" t="e">
        <f t="shared" si="8"/>
        <v>#VALUE!</v>
      </c>
      <c r="Y48" s="74" t="e">
        <f t="shared" si="9"/>
        <v>#VALUE!</v>
      </c>
      <c r="Z48" s="74" t="e">
        <f t="shared" si="10"/>
        <v>#VALUE!</v>
      </c>
      <c r="AA48" s="75" t="e">
        <f t="shared" si="11"/>
        <v>#VALUE!</v>
      </c>
      <c r="AB48" s="76" t="e">
        <f t="shared" si="12"/>
        <v>#VALUE!</v>
      </c>
      <c r="AC48" s="75" t="e">
        <f t="shared" si="13"/>
        <v>#VALUE!</v>
      </c>
      <c r="AD48" s="76" t="e">
        <f t="shared" si="14"/>
        <v>#VALUE!</v>
      </c>
      <c r="AE48" s="75" t="e">
        <f t="shared" si="15"/>
        <v>#VALUE!</v>
      </c>
      <c r="AF48" s="76" t="e">
        <f t="shared" si="16"/>
        <v>#VALUE!</v>
      </c>
      <c r="AG48" s="75" t="e">
        <f t="shared" si="17"/>
        <v>#VALUE!</v>
      </c>
      <c r="AH48" s="76" t="e">
        <f t="shared" si="18"/>
        <v>#VALUE!</v>
      </c>
      <c r="AI48" s="75" t="e">
        <f t="shared" si="19"/>
        <v>#VALUE!</v>
      </c>
      <c r="AJ48" s="76" t="e">
        <f t="shared" si="20"/>
        <v>#VALUE!</v>
      </c>
      <c r="AK48" s="75" t="e">
        <f t="shared" si="21"/>
        <v>#VALUE!</v>
      </c>
      <c r="AL48" s="75" t="e">
        <f t="shared" si="22"/>
        <v>#VALUE!</v>
      </c>
      <c r="AM48" s="75" t="e">
        <f t="shared" si="23"/>
        <v>#VALUE!</v>
      </c>
      <c r="AN48" s="75" t="e">
        <f t="shared" si="24"/>
        <v>#VALUE!</v>
      </c>
      <c r="AO48" s="75" t="e">
        <f t="shared" si="25"/>
        <v>#VALUE!</v>
      </c>
      <c r="AP48" s="75" t="e">
        <f t="shared" si="26"/>
        <v>#VALUE!</v>
      </c>
      <c r="AQ48" s="75" t="e">
        <f t="shared" si="27"/>
        <v>#VALUE!</v>
      </c>
      <c r="AR48" s="75" t="e">
        <f t="shared" si="28"/>
        <v>#VALUE!</v>
      </c>
      <c r="AS48" s="75" t="e">
        <f t="shared" si="29"/>
        <v>#VALUE!</v>
      </c>
      <c r="AT48" s="75" t="e">
        <f t="shared" si="30"/>
        <v>#VALUE!</v>
      </c>
      <c r="AU48" s="75" t="e">
        <f t="shared" si="31"/>
        <v>#VALUE!</v>
      </c>
      <c r="AV48" s="75" t="e">
        <f t="shared" si="32"/>
        <v>#VALUE!</v>
      </c>
      <c r="AW48" s="75" t="e">
        <f t="shared" si="33"/>
        <v>#VALUE!</v>
      </c>
    </row>
    <row r="49" spans="1:36" ht="12.75">
      <c r="A49" s="173" t="s">
        <v>52</v>
      </c>
      <c r="B49" s="173"/>
      <c r="C49" s="173"/>
      <c r="D49" s="173"/>
      <c r="E49" s="173"/>
      <c r="F49" s="77">
        <f>SUM(F7:F48)</f>
        <v>0</v>
      </c>
      <c r="G49" s="78" t="s">
        <v>53</v>
      </c>
      <c r="H49" s="77">
        <f>SUM(H7:H48)</f>
        <v>0</v>
      </c>
      <c r="I49" s="78" t="s">
        <v>53</v>
      </c>
      <c r="J49" s="174" t="s">
        <v>53</v>
      </c>
      <c r="K49" s="174"/>
      <c r="L49" s="77">
        <f>SUM(L7:L48)</f>
        <v>0</v>
      </c>
      <c r="M49" s="78" t="s">
        <v>53</v>
      </c>
      <c r="N49" s="78" t="s">
        <v>53</v>
      </c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B49" s="76"/>
      <c r="AD49" s="76"/>
      <c r="AF49" s="76"/>
      <c r="AH49" s="76"/>
      <c r="AJ49" s="76"/>
    </row>
    <row r="50" spans="16:36" ht="12.75"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B50" s="76"/>
      <c r="AD50" s="76"/>
      <c r="AF50" s="76"/>
      <c r="AH50" s="76"/>
      <c r="AJ50" s="76"/>
    </row>
    <row r="51" spans="1:4" ht="15.75">
      <c r="A51" s="171" t="s">
        <v>54</v>
      </c>
      <c r="B51" s="171"/>
      <c r="C51" s="171"/>
      <c r="D51" s="79">
        <f>F49+L49</f>
        <v>0</v>
      </c>
    </row>
    <row r="54" spans="6:14" ht="12.75">
      <c r="F54" s="80" t="s">
        <v>55</v>
      </c>
      <c r="G54" s="80"/>
      <c r="H54" s="80"/>
      <c r="I54" s="80" t="s">
        <v>56</v>
      </c>
      <c r="J54" s="80"/>
      <c r="K54" s="80"/>
      <c r="L54" s="80" t="s">
        <v>57</v>
      </c>
      <c r="M54" s="80"/>
      <c r="N54" s="81" t="s">
        <v>58</v>
      </c>
    </row>
    <row r="57" spans="1:14" ht="12.75">
      <c r="A57" s="82" t="s">
        <v>59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ht="12.75">
      <c r="A58" s="83" t="s">
        <v>60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1:14" ht="13.5">
      <c r="A59" s="83"/>
      <c r="B59" s="84">
        <v>31</v>
      </c>
      <c r="C59" s="85">
        <v>54</v>
      </c>
      <c r="D59" s="85">
        <v>5959348</v>
      </c>
      <c r="E59" s="86">
        <v>6</v>
      </c>
      <c r="F59" s="83"/>
      <c r="G59" s="83"/>
      <c r="H59" s="83"/>
      <c r="I59" s="83"/>
      <c r="J59" s="83"/>
      <c r="K59" s="83"/>
      <c r="L59" s="83"/>
      <c r="M59" s="83"/>
      <c r="N59" s="83"/>
    </row>
    <row r="60" spans="1:14" ht="12.75">
      <c r="A60" s="83" t="s">
        <v>61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spans="1:14" ht="12.75">
      <c r="A61" s="83" t="s">
        <v>62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</row>
  </sheetData>
  <sheetProtection/>
  <mergeCells count="13">
    <mergeCell ref="M4:M5"/>
    <mergeCell ref="N4:N5"/>
    <mergeCell ref="B5:E5"/>
    <mergeCell ref="A51:C51"/>
    <mergeCell ref="B6:E6"/>
    <mergeCell ref="J6:K6"/>
    <mergeCell ref="A49:E49"/>
    <mergeCell ref="J49:K49"/>
    <mergeCell ref="M3:N3"/>
    <mergeCell ref="B4:G4"/>
    <mergeCell ref="H4:H5"/>
    <mergeCell ref="J4:J5"/>
    <mergeCell ref="K4:K5"/>
  </mergeCells>
  <conditionalFormatting sqref="E7:E48">
    <cfRule type="cellIs" priority="11" dxfId="1" operator="notEqual" stopIfTrue="1">
      <formula>$AW7</formula>
    </cfRule>
  </conditionalFormatting>
  <conditionalFormatting sqref="D51 F49 H49 J1:M1 L49 M3:N3">
    <cfRule type="cellIs" priority="12" dxfId="0" operator="equal" stopIfTrue="1">
      <formula>0</formula>
    </cfRule>
  </conditionalFormatting>
  <printOptions/>
  <pageMargins left="0.4201388888888889" right="0.3902777777777778" top="0.22013888888888888" bottom="0.2798611111111111" header="0.5118055555555555" footer="0.511805555555555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 Cargo</dc:creator>
  <cp:keywords/>
  <dc:description/>
  <cp:lastModifiedBy>Aleksandra Kopec</cp:lastModifiedBy>
  <cp:lastPrinted>2013-03-08T12:33:09Z</cp:lastPrinted>
  <dcterms:created xsi:type="dcterms:W3CDTF">2011-09-23T10:55:46Z</dcterms:created>
  <dcterms:modified xsi:type="dcterms:W3CDTF">2018-09-04T06:02:40Z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